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個人総合結果" sheetId="1" r:id="rId1"/>
    <sheet name="種目別個人結果" sheetId="2" r:id="rId2"/>
    <sheet name="団体結果" sheetId="3" r:id="rId3"/>
  </sheets>
  <externalReferences>
    <externalReference r:id="rId6"/>
  </externalReferences>
  <definedNames>
    <definedName name="_xlnm.Print_Titles" localSheetId="0">'個人総合結果'!$1:$2</definedName>
    <definedName name="_xlnm.Print_Titles" localSheetId="1">'種目別個人結果'!$8:$9</definedName>
  </definedNames>
  <calcPr fullCalcOnLoad="1"/>
</workbook>
</file>

<file path=xl/sharedStrings.xml><?xml version="1.0" encoding="utf-8"?>
<sst xmlns="http://schemas.openxmlformats.org/spreadsheetml/2006/main" count="103" uniqueCount="57">
  <si>
    <t>学校名</t>
  </si>
  <si>
    <t>監督</t>
  </si>
  <si>
    <t>選手名</t>
  </si>
  <si>
    <t>補欠名</t>
  </si>
  <si>
    <t>試技順</t>
  </si>
  <si>
    <t>Ｄ１</t>
  </si>
  <si>
    <t>Ｄ２</t>
  </si>
  <si>
    <t>D1+D2/2</t>
  </si>
  <si>
    <t>Ａ</t>
  </si>
  <si>
    <t>Ｅ</t>
  </si>
  <si>
    <t>計</t>
  </si>
  <si>
    <t>減点</t>
  </si>
  <si>
    <t>合計得点</t>
  </si>
  <si>
    <t>総合
順位</t>
  </si>
  <si>
    <t>鳥取大学附属中学校</t>
  </si>
  <si>
    <t>中尾ゆみ子</t>
  </si>
  <si>
    <t>森本なつは(3)　高橋　礼奈(1)
俵　野々花(3)　俵　梨々花(1)
花本　夕華(1)</t>
  </si>
  <si>
    <t>松田　千明(2)
山根　千佳(1)
弓削　里帆(1)</t>
  </si>
  <si>
    <t>鳥取市立南中学校</t>
  </si>
  <si>
    <t>吉田千恵子</t>
  </si>
  <si>
    <t>水根　千里(3)　有田　夢月(2)
山﨑　夏美(3)　大石　由季(2)
金谷　彩香(3)</t>
  </si>
  <si>
    <t xml:space="preserve">中村　有希(3)
中村　文香(1)
</t>
  </si>
  <si>
    <t>鳥取市立気高中学校</t>
  </si>
  <si>
    <t>岸田夏奈</t>
  </si>
  <si>
    <t>荒尾　夏希(3)　今仲　彩友(2)
河崎　　蘭(3)　三谷紗和子(2)
村上　裕美(3)</t>
  </si>
  <si>
    <t>石田　夕稀(2)
山本ひかり(2)
平尾　友佳(2)</t>
  </si>
  <si>
    <t>鳥取市立東中学校</t>
  </si>
  <si>
    <t>八木浩子</t>
  </si>
  <si>
    <t>福田　奈美(3)　横山　桃可(3)
沢田麻理奈(3)　丸山　咲季(3)
柏木　夏美(3)</t>
  </si>
  <si>
    <t xml:space="preserve">木村　瑠美(3)
山本　阿蘭(2)
</t>
  </si>
  <si>
    <t>鳥取市立北中学校</t>
  </si>
  <si>
    <t>高濱東子</t>
  </si>
  <si>
    <t>花房　千夏(3)　伊藤　祐奈(2)
梶井　美咲(3)　右近　美咲(2)
西根　菜々(2)</t>
  </si>
  <si>
    <t xml:space="preserve">山根　沙紀(3)
</t>
  </si>
  <si>
    <t>米子市立後藤ヶ丘中学校</t>
  </si>
  <si>
    <t>吹野明美</t>
  </si>
  <si>
    <t>田中　　響(3)　今川　瑠理(2)
土江　彩香(3)　三浦優里奈(1)
小中　麻衣(2)</t>
  </si>
  <si>
    <t>縄田　　絢(2)
村上　由衣(2)
後藤　慶子(2)</t>
  </si>
  <si>
    <t>名　　　前</t>
  </si>
  <si>
    <t>所　属</t>
  </si>
  <si>
    <t>学年</t>
  </si>
  <si>
    <t>試技順</t>
  </si>
  <si>
    <t>ボール</t>
  </si>
  <si>
    <t>順位</t>
  </si>
  <si>
    <t>D1+D2/2</t>
  </si>
  <si>
    <t>得点</t>
  </si>
  <si>
    <t>俵　野々花</t>
  </si>
  <si>
    <t>鳥大附属</t>
  </si>
  <si>
    <t>森本なつは</t>
  </si>
  <si>
    <t>俵　梨々花</t>
  </si>
  <si>
    <t>花本　夕華</t>
  </si>
  <si>
    <t>山根　千佳</t>
  </si>
  <si>
    <t>水根　千里</t>
  </si>
  <si>
    <t>鳥取南</t>
  </si>
  <si>
    <t>ボール</t>
  </si>
  <si>
    <t>クラブ</t>
  </si>
  <si>
    <t>クラブ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</si>
</sst>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_ "/>
    <numFmt numFmtId="180" formatCode="0.000_);[Red]\(0.000\)"/>
    <numFmt numFmtId="181" formatCode="mm&quot;分&quot;ss&quot;秒&quot;"/>
    <numFmt numFmtId="182" formatCode="0.0_);[Red]\(0.0\)"/>
    <numFmt numFmtId="183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 wrapText="1"/>
    </xf>
    <xf numFmtId="178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wrapText="1"/>
    </xf>
    <xf numFmtId="178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C\&#12487;&#12473;&#12463;&#12488;&#12483;&#12503;\&#30476;&#20013;&#32207;&#20307;&#20837;&#2114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総合入力用"/>
      <sheetName val="個人総合結果"/>
      <sheetName val="種目別個人結果ボール"/>
      <sheetName val="種目別個人結果クラブ"/>
      <sheetName val="団体 入力用"/>
      <sheetName val="個人総合"/>
      <sheetName val="団体"/>
      <sheetName val="団体結果"/>
    </sheetNames>
    <sheetDataSet>
      <sheetData sheetId="0">
        <row r="6">
          <cell r="AB6">
            <v>18.625</v>
          </cell>
          <cell r="BB6">
            <v>16.574999999999996</v>
          </cell>
        </row>
        <row r="14">
          <cell r="AB14">
            <v>16.375000000000004</v>
          </cell>
          <cell r="BB14">
            <v>15.500000000000002</v>
          </cell>
        </row>
        <row r="18">
          <cell r="AB18">
            <v>18.974999999999998</v>
          </cell>
          <cell r="BB18">
            <v>19.4</v>
          </cell>
        </row>
        <row r="22">
          <cell r="AB22">
            <v>16.949999999999996</v>
          </cell>
          <cell r="BB22">
            <v>16.275000000000002</v>
          </cell>
        </row>
        <row r="25">
          <cell r="AB25">
            <v>19.825</v>
          </cell>
          <cell r="BB25">
            <v>18.049999999999997</v>
          </cell>
        </row>
        <row r="26">
          <cell r="AB26">
            <v>14.450000000000001</v>
          </cell>
          <cell r="BB26">
            <v>15.475000000000001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6" sqref="M6"/>
    </sheetView>
  </sheetViews>
  <sheetFormatPr defaultColWidth="9.00390625" defaultRowHeight="13.5"/>
  <cols>
    <col min="1" max="1" width="15.00390625" style="66" customWidth="1"/>
    <col min="2" max="2" width="10.00390625" style="66" bestFit="1" customWidth="1"/>
    <col min="3" max="3" width="3.75390625" style="66" bestFit="1" customWidth="1"/>
    <col min="4" max="4" width="4.00390625" style="47" bestFit="1" customWidth="1"/>
    <col min="5" max="5" width="9.00390625" style="47" bestFit="1" customWidth="1"/>
    <col min="6" max="6" width="4.00390625" style="47" bestFit="1" customWidth="1"/>
    <col min="7" max="7" width="4.00390625" style="66" bestFit="1" customWidth="1"/>
    <col min="8" max="8" width="9.00390625" style="47" bestFit="1" customWidth="1"/>
    <col min="9" max="9" width="3.75390625" style="47" bestFit="1" customWidth="1"/>
    <col min="10" max="10" width="10.00390625" style="47" bestFit="1" customWidth="1"/>
    <col min="11" max="11" width="6.625" style="89" customWidth="1"/>
    <col min="12" max="16384" width="9.00390625" style="47" customWidth="1"/>
  </cols>
  <sheetData>
    <row r="1" spans="1:11" ht="27.75" customHeight="1">
      <c r="A1" s="42" t="s">
        <v>38</v>
      </c>
      <c r="B1" s="43" t="s">
        <v>39</v>
      </c>
      <c r="C1" s="44" t="s">
        <v>40</v>
      </c>
      <c r="D1" s="71" t="s">
        <v>41</v>
      </c>
      <c r="E1" s="70" t="s">
        <v>54</v>
      </c>
      <c r="F1" s="46" t="s">
        <v>43</v>
      </c>
      <c r="G1" s="45" t="s">
        <v>41</v>
      </c>
      <c r="H1" s="70" t="s">
        <v>56</v>
      </c>
      <c r="I1" s="46" t="s">
        <v>43</v>
      </c>
      <c r="J1" s="42" t="s">
        <v>12</v>
      </c>
      <c r="K1" s="72" t="s">
        <v>13</v>
      </c>
    </row>
    <row r="2" spans="1:11" ht="27.75" customHeight="1" thickBot="1">
      <c r="A2" s="48"/>
      <c r="B2" s="49"/>
      <c r="C2" s="50"/>
      <c r="D2" s="73"/>
      <c r="E2" s="52" t="s">
        <v>45</v>
      </c>
      <c r="F2" s="53"/>
      <c r="G2" s="51"/>
      <c r="H2" s="52" t="s">
        <v>45</v>
      </c>
      <c r="I2" s="53"/>
      <c r="J2" s="74"/>
      <c r="K2" s="75"/>
    </row>
    <row r="3" spans="1:11" s="80" customFormat="1" ht="28.5" customHeight="1">
      <c r="A3" s="76" t="s">
        <v>48</v>
      </c>
      <c r="B3" s="55" t="s">
        <v>47</v>
      </c>
      <c r="C3" s="55">
        <v>3</v>
      </c>
      <c r="D3" s="54">
        <v>16</v>
      </c>
      <c r="E3" s="56">
        <f>'[1]個人総合入力用'!AB18</f>
        <v>18.974999999999998</v>
      </c>
      <c r="F3" s="57">
        <f>RANK($E$3:$E$8,$E$3:$E$8,0)</f>
        <v>2</v>
      </c>
      <c r="G3" s="77">
        <v>2</v>
      </c>
      <c r="H3" s="56">
        <f>'[1]個人総合入力用'!BB18</f>
        <v>19.4</v>
      </c>
      <c r="I3" s="57">
        <f>RANK($H$3:$H$8,$H$3:$H$8,0)</f>
        <v>1</v>
      </c>
      <c r="J3" s="78">
        <f aca="true" t="shared" si="0" ref="J3:J8">E3+H3</f>
        <v>38.375</v>
      </c>
      <c r="K3" s="79">
        <f>RANK($J$3:$J$8,$J$3:$J$8,0)</f>
        <v>1</v>
      </c>
    </row>
    <row r="4" spans="1:11" s="80" customFormat="1" ht="28.5" customHeight="1">
      <c r="A4" s="81" t="s">
        <v>46</v>
      </c>
      <c r="B4" s="59" t="s">
        <v>47</v>
      </c>
      <c r="C4" s="59">
        <v>3</v>
      </c>
      <c r="D4" s="58">
        <v>23</v>
      </c>
      <c r="E4" s="60">
        <f>'[1]個人総合入力用'!AB25</f>
        <v>19.825</v>
      </c>
      <c r="F4" s="61">
        <f>RANK($E$3:$E$8,$E$3:$E$8,0)</f>
        <v>1</v>
      </c>
      <c r="G4" s="82">
        <v>9</v>
      </c>
      <c r="H4" s="60">
        <f>'[1]個人総合入力用'!BB25</f>
        <v>18.049999999999997</v>
      </c>
      <c r="I4" s="61">
        <f>RANK($H$3:$H$8,$H$3:$H$8,0)</f>
        <v>2</v>
      </c>
      <c r="J4" s="83">
        <f t="shared" si="0"/>
        <v>37.875</v>
      </c>
      <c r="K4" s="84">
        <f>RANK($J$3:$J$8,$J$3:$J$8,0)</f>
        <v>2</v>
      </c>
    </row>
    <row r="5" spans="1:11" s="80" customFormat="1" ht="28.5" customHeight="1">
      <c r="A5" s="81" t="s">
        <v>49</v>
      </c>
      <c r="B5" s="59" t="s">
        <v>47</v>
      </c>
      <c r="C5" s="59">
        <v>1</v>
      </c>
      <c r="D5" s="58">
        <v>4</v>
      </c>
      <c r="E5" s="60">
        <f>'[1]個人総合入力用'!AB6</f>
        <v>18.625</v>
      </c>
      <c r="F5" s="61">
        <f>RANK($E$3:$E$8,$E$3:$E$8,0)</f>
        <v>3</v>
      </c>
      <c r="G5" s="82">
        <v>18</v>
      </c>
      <c r="H5" s="60">
        <f>'[1]個人総合入力用'!BB6</f>
        <v>16.574999999999996</v>
      </c>
      <c r="I5" s="61">
        <f>RANK($H$3:$H$8,$H$3:$H$8,0)</f>
        <v>3</v>
      </c>
      <c r="J5" s="83">
        <f t="shared" si="0"/>
        <v>35.199999999999996</v>
      </c>
      <c r="K5" s="84">
        <f>RANK($J$3:$J$8,$J$3:$J$8,0)</f>
        <v>3</v>
      </c>
    </row>
    <row r="6" spans="1:11" s="80" customFormat="1" ht="28.5" customHeight="1">
      <c r="A6" s="81" t="s">
        <v>50</v>
      </c>
      <c r="B6" s="59" t="s">
        <v>47</v>
      </c>
      <c r="C6" s="59">
        <v>1</v>
      </c>
      <c r="D6" s="58">
        <v>20</v>
      </c>
      <c r="E6" s="60">
        <f>'[1]個人総合入力用'!AB22</f>
        <v>16.949999999999996</v>
      </c>
      <c r="F6" s="61">
        <f>RANK($E$3:$E$8,$E$3:$E$8,0)</f>
        <v>4</v>
      </c>
      <c r="G6" s="82">
        <v>6</v>
      </c>
      <c r="H6" s="60">
        <f>'[1]個人総合入力用'!BB22</f>
        <v>16.275000000000002</v>
      </c>
      <c r="I6" s="61">
        <f>RANK($H$3:$H$8,$H$3:$H$8,0)</f>
        <v>4</v>
      </c>
      <c r="J6" s="83">
        <f t="shared" si="0"/>
        <v>33.224999999999994</v>
      </c>
      <c r="K6" s="84">
        <f>RANK($J$3:$J$8,$J$3:$J$8,0)</f>
        <v>4</v>
      </c>
    </row>
    <row r="7" spans="1:11" s="80" customFormat="1" ht="28.5" customHeight="1">
      <c r="A7" s="81" t="s">
        <v>51</v>
      </c>
      <c r="B7" s="59" t="s">
        <v>47</v>
      </c>
      <c r="C7" s="59">
        <v>1</v>
      </c>
      <c r="D7" s="58">
        <v>12</v>
      </c>
      <c r="E7" s="60">
        <f>'[1]個人総合入力用'!AB14</f>
        <v>16.375000000000004</v>
      </c>
      <c r="F7" s="61">
        <f>RANK($E$3:$E$8,$E$3:$E$8,0)</f>
        <v>5</v>
      </c>
      <c r="G7" s="82">
        <v>26</v>
      </c>
      <c r="H7" s="60">
        <f>'[1]個人総合入力用'!BB14</f>
        <v>15.500000000000002</v>
      </c>
      <c r="I7" s="61">
        <f>RANK($H$3:$H$8,$H$3:$H$8,0)</f>
        <v>5</v>
      </c>
      <c r="J7" s="83">
        <f t="shared" si="0"/>
        <v>31.875000000000007</v>
      </c>
      <c r="K7" s="84">
        <f>RANK($J$3:$J$8,$J$3:$J$8,0)</f>
        <v>5</v>
      </c>
    </row>
    <row r="8" spans="1:11" s="80" customFormat="1" ht="28.5" customHeight="1" thickBot="1">
      <c r="A8" s="85" t="s">
        <v>52</v>
      </c>
      <c r="B8" s="63" t="s">
        <v>53</v>
      </c>
      <c r="C8" s="63">
        <v>3</v>
      </c>
      <c r="D8" s="62">
        <v>24</v>
      </c>
      <c r="E8" s="64">
        <f>'[1]個人総合入力用'!AB26</f>
        <v>14.450000000000001</v>
      </c>
      <c r="F8" s="65">
        <f>RANK($E$3:$E$8,$E$3:$E$8,0)</f>
        <v>6</v>
      </c>
      <c r="G8" s="86">
        <v>10</v>
      </c>
      <c r="H8" s="64">
        <f>'[1]個人総合入力用'!BB26</f>
        <v>15.475000000000001</v>
      </c>
      <c r="I8" s="65">
        <f>RANK($H$3:$H$8,$H$3:$H$8,0)</f>
        <v>6</v>
      </c>
      <c r="J8" s="87">
        <f t="shared" si="0"/>
        <v>29.925000000000004</v>
      </c>
      <c r="K8" s="88">
        <f>RANK($J$3:$J$8,$J$3:$J$8,0)</f>
        <v>6</v>
      </c>
    </row>
  </sheetData>
  <mergeCells count="9">
    <mergeCell ref="B1:B2"/>
    <mergeCell ref="K1:K2"/>
    <mergeCell ref="I1:I2"/>
    <mergeCell ref="A1:A2"/>
    <mergeCell ref="J1:J2"/>
    <mergeCell ref="D1:D2"/>
    <mergeCell ref="G1:G2"/>
    <mergeCell ref="F1:F2"/>
    <mergeCell ref="C1:C2"/>
  </mergeCells>
  <printOptions/>
  <pageMargins left="0.3937007874015748" right="0.1968503937007874" top="0.72" bottom="0.2362204724409449" header="0.1968503937007874" footer="0.5118110236220472"/>
  <pageSetup horizontalDpi="600" verticalDpi="600" orientation="portrait" paperSize="9" r:id="rId1"/>
  <headerFooter alignWithMargins="0">
    <oddHeader>&amp;L&amp;"ＭＳ Ｐゴシック,太字"&amp;12［個人総合］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15" sqref="H15"/>
    </sheetView>
  </sheetViews>
  <sheetFormatPr defaultColWidth="9.00390625" defaultRowHeight="13.5"/>
  <cols>
    <col min="1" max="1" width="18.00390625" style="20" bestFit="1" customWidth="1"/>
    <col min="2" max="2" width="12.25390625" style="20" bestFit="1" customWidth="1"/>
    <col min="3" max="4" width="4.625" style="41" bestFit="1" customWidth="1"/>
    <col min="5" max="10" width="10.875" style="20" customWidth="1"/>
    <col min="11" max="11" width="8.00390625" style="20" bestFit="1" customWidth="1"/>
    <col min="12" max="12" width="11.875" style="20" customWidth="1"/>
    <col min="13" max="13" width="6.50390625" style="20" customWidth="1"/>
    <col min="14" max="16384" width="9.00390625" style="20" customWidth="1"/>
  </cols>
  <sheetData>
    <row r="1" ht="30" customHeight="1" thickBot="1"/>
    <row r="2" spans="1:13" ht="30" customHeight="1">
      <c r="A2" s="13" t="s">
        <v>38</v>
      </c>
      <c r="B2" s="14" t="s">
        <v>39</v>
      </c>
      <c r="C2" s="15" t="s">
        <v>40</v>
      </c>
      <c r="D2" s="16" t="s">
        <v>41</v>
      </c>
      <c r="E2" s="17" t="s">
        <v>42</v>
      </c>
      <c r="F2" s="17"/>
      <c r="G2" s="17"/>
      <c r="H2" s="17"/>
      <c r="I2" s="17"/>
      <c r="J2" s="17"/>
      <c r="K2" s="17"/>
      <c r="L2" s="18"/>
      <c r="M2" s="19" t="s">
        <v>43</v>
      </c>
    </row>
    <row r="3" spans="1:13" ht="30" customHeight="1" thickBot="1">
      <c r="A3" s="21"/>
      <c r="B3" s="22"/>
      <c r="C3" s="23"/>
      <c r="D3" s="24"/>
      <c r="E3" s="25" t="s">
        <v>5</v>
      </c>
      <c r="F3" s="25" t="s">
        <v>6</v>
      </c>
      <c r="G3" s="25" t="s">
        <v>44</v>
      </c>
      <c r="H3" s="25" t="s">
        <v>8</v>
      </c>
      <c r="I3" s="25" t="s">
        <v>9</v>
      </c>
      <c r="J3" s="26" t="s">
        <v>10</v>
      </c>
      <c r="K3" s="25" t="s">
        <v>11</v>
      </c>
      <c r="L3" s="25" t="s">
        <v>45</v>
      </c>
      <c r="M3" s="27"/>
    </row>
    <row r="4" spans="1:13" s="32" customFormat="1" ht="30" customHeight="1">
      <c r="A4" s="28" t="s">
        <v>46</v>
      </c>
      <c r="B4" s="29" t="s">
        <v>47</v>
      </c>
      <c r="C4" s="30">
        <v>3</v>
      </c>
      <c r="D4" s="28">
        <v>23</v>
      </c>
      <c r="E4" s="3">
        <v>4</v>
      </c>
      <c r="F4" s="3">
        <v>5.55</v>
      </c>
      <c r="G4" s="3">
        <v>4.775</v>
      </c>
      <c r="H4" s="3">
        <v>7.85</v>
      </c>
      <c r="I4" s="3">
        <v>7.2</v>
      </c>
      <c r="J4" s="3">
        <v>19.825</v>
      </c>
      <c r="K4" s="31">
        <v>0</v>
      </c>
      <c r="L4" s="3">
        <v>19.825</v>
      </c>
      <c r="M4" s="4">
        <v>1</v>
      </c>
    </row>
    <row r="5" spans="1:13" s="32" customFormat="1" ht="30" customHeight="1">
      <c r="A5" s="33" t="s">
        <v>48</v>
      </c>
      <c r="B5" s="34" t="s">
        <v>47</v>
      </c>
      <c r="C5" s="35">
        <v>3</v>
      </c>
      <c r="D5" s="33">
        <v>16</v>
      </c>
      <c r="E5" s="7">
        <v>3.7</v>
      </c>
      <c r="F5" s="7">
        <v>5.15</v>
      </c>
      <c r="G5" s="7">
        <v>4.425</v>
      </c>
      <c r="H5" s="7">
        <v>7.6</v>
      </c>
      <c r="I5" s="7">
        <v>6.95</v>
      </c>
      <c r="J5" s="7">
        <v>18.975</v>
      </c>
      <c r="K5" s="36">
        <v>0</v>
      </c>
      <c r="L5" s="7">
        <v>18.975</v>
      </c>
      <c r="M5" s="8">
        <v>2</v>
      </c>
    </row>
    <row r="6" spans="1:13" s="32" customFormat="1" ht="30" customHeight="1" thickBot="1">
      <c r="A6" s="37" t="s">
        <v>49</v>
      </c>
      <c r="B6" s="38" t="s">
        <v>47</v>
      </c>
      <c r="C6" s="39">
        <v>1</v>
      </c>
      <c r="D6" s="37">
        <v>4</v>
      </c>
      <c r="E6" s="11">
        <v>4.05</v>
      </c>
      <c r="F6" s="11">
        <v>5.1</v>
      </c>
      <c r="G6" s="11">
        <v>4.575</v>
      </c>
      <c r="H6" s="11">
        <v>7.3</v>
      </c>
      <c r="I6" s="11">
        <v>6.75</v>
      </c>
      <c r="J6" s="11">
        <v>18.625</v>
      </c>
      <c r="K6" s="40">
        <v>0</v>
      </c>
      <c r="L6" s="11">
        <v>18.625</v>
      </c>
      <c r="M6" s="12">
        <v>3</v>
      </c>
    </row>
    <row r="7" ht="30" customHeight="1" thickBot="1"/>
    <row r="8" spans="1:13" ht="30" customHeight="1">
      <c r="A8" s="13" t="s">
        <v>38</v>
      </c>
      <c r="B8" s="14" t="s">
        <v>39</v>
      </c>
      <c r="C8" s="15" t="s">
        <v>40</v>
      </c>
      <c r="D8" s="16" t="s">
        <v>41</v>
      </c>
      <c r="E8" s="17" t="s">
        <v>55</v>
      </c>
      <c r="F8" s="17"/>
      <c r="G8" s="17"/>
      <c r="H8" s="17"/>
      <c r="I8" s="17"/>
      <c r="J8" s="17"/>
      <c r="K8" s="17"/>
      <c r="L8" s="18"/>
      <c r="M8" s="19" t="s">
        <v>43</v>
      </c>
    </row>
    <row r="9" spans="1:13" ht="30" customHeight="1" thickBot="1">
      <c r="A9" s="21"/>
      <c r="B9" s="22"/>
      <c r="C9" s="23"/>
      <c r="D9" s="24"/>
      <c r="E9" s="25" t="s">
        <v>5</v>
      </c>
      <c r="F9" s="25" t="s">
        <v>6</v>
      </c>
      <c r="G9" s="25" t="s">
        <v>44</v>
      </c>
      <c r="H9" s="25" t="s">
        <v>8</v>
      </c>
      <c r="I9" s="25" t="s">
        <v>9</v>
      </c>
      <c r="J9" s="26" t="s">
        <v>10</v>
      </c>
      <c r="K9" s="25" t="s">
        <v>11</v>
      </c>
      <c r="L9" s="25" t="s">
        <v>45</v>
      </c>
      <c r="M9" s="27"/>
    </row>
    <row r="10" spans="1:13" s="32" customFormat="1" ht="30" customHeight="1">
      <c r="A10" s="28" t="s">
        <v>48</v>
      </c>
      <c r="B10" s="29" t="s">
        <v>47</v>
      </c>
      <c r="C10" s="30">
        <v>3</v>
      </c>
      <c r="D10" s="67">
        <v>2</v>
      </c>
      <c r="E10" s="3">
        <v>3.8</v>
      </c>
      <c r="F10" s="3">
        <v>5.4</v>
      </c>
      <c r="G10" s="3">
        <v>4.6</v>
      </c>
      <c r="H10" s="3">
        <v>7.9</v>
      </c>
      <c r="I10" s="3">
        <v>6.9</v>
      </c>
      <c r="J10" s="3">
        <v>19.4</v>
      </c>
      <c r="K10" s="31">
        <v>0</v>
      </c>
      <c r="L10" s="3">
        <v>19.4</v>
      </c>
      <c r="M10" s="4">
        <v>1</v>
      </c>
    </row>
    <row r="11" spans="1:13" s="32" customFormat="1" ht="30" customHeight="1">
      <c r="A11" s="33" t="s">
        <v>46</v>
      </c>
      <c r="B11" s="34" t="s">
        <v>47</v>
      </c>
      <c r="C11" s="35">
        <v>3</v>
      </c>
      <c r="D11" s="68">
        <v>9</v>
      </c>
      <c r="E11" s="7">
        <v>2.75</v>
      </c>
      <c r="F11" s="7">
        <v>4.85</v>
      </c>
      <c r="G11" s="7">
        <v>3.8</v>
      </c>
      <c r="H11" s="7">
        <v>7.55</v>
      </c>
      <c r="I11" s="7">
        <v>6.7</v>
      </c>
      <c r="J11" s="7">
        <v>18.05</v>
      </c>
      <c r="K11" s="36">
        <v>0</v>
      </c>
      <c r="L11" s="7">
        <v>18.05</v>
      </c>
      <c r="M11" s="8">
        <v>2</v>
      </c>
    </row>
    <row r="12" spans="1:13" s="32" customFormat="1" ht="30" customHeight="1" thickBot="1">
      <c r="A12" s="37" t="s">
        <v>49</v>
      </c>
      <c r="B12" s="38" t="s">
        <v>47</v>
      </c>
      <c r="C12" s="39">
        <v>1</v>
      </c>
      <c r="D12" s="69">
        <v>18</v>
      </c>
      <c r="E12" s="11">
        <v>2.75</v>
      </c>
      <c r="F12" s="11">
        <v>4.4</v>
      </c>
      <c r="G12" s="11">
        <v>3.575</v>
      </c>
      <c r="H12" s="11">
        <v>6.95</v>
      </c>
      <c r="I12" s="11">
        <v>6.05</v>
      </c>
      <c r="J12" s="11">
        <v>16.575</v>
      </c>
      <c r="K12" s="40">
        <v>0</v>
      </c>
      <c r="L12" s="11">
        <v>16.575</v>
      </c>
      <c r="M12" s="12">
        <v>3</v>
      </c>
    </row>
  </sheetData>
  <mergeCells count="12">
    <mergeCell ref="E2:L2"/>
    <mergeCell ref="M2:M3"/>
    <mergeCell ref="A2:A3"/>
    <mergeCell ref="B2:B3"/>
    <mergeCell ref="C2:C3"/>
    <mergeCell ref="D2:D3"/>
    <mergeCell ref="M8:M9"/>
    <mergeCell ref="A8:A9"/>
    <mergeCell ref="E8:L8"/>
    <mergeCell ref="D8:D9"/>
    <mergeCell ref="C8:C9"/>
    <mergeCell ref="B8:B9"/>
  </mergeCells>
  <printOptions verticalCentered="1"/>
  <pageMargins left="0.984251968503937" right="0.1968503937007874" top="0.3937007874015748" bottom="0.3937007874015748" header="0.1968503937007874" footer="0.5118110236220472"/>
  <pageSetup horizontalDpi="600" verticalDpi="600" orientation="landscape" paperSize="8" r:id="rId1"/>
  <headerFooter alignWithMargins="0">
    <oddHeader>&amp;L&amp;"ＭＳ Ｐゴシック,太字"&amp;12［個人種目別］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29.625" style="97" bestFit="1" customWidth="1"/>
    <col min="2" max="2" width="4.625" style="97" bestFit="1" customWidth="1"/>
    <col min="3" max="3" width="32.75390625" style="97" customWidth="1"/>
    <col min="4" max="4" width="15.625" style="97" bestFit="1" customWidth="1"/>
    <col min="5" max="5" width="4.625" style="97" bestFit="1" customWidth="1"/>
    <col min="6" max="7" width="9.375" style="20" bestFit="1" customWidth="1"/>
    <col min="8" max="8" width="10.875" style="20" bestFit="1" customWidth="1"/>
    <col min="9" max="10" width="9.375" style="20" bestFit="1" customWidth="1"/>
    <col min="11" max="11" width="10.875" style="20" bestFit="1" customWidth="1"/>
    <col min="12" max="12" width="8.00390625" style="20" bestFit="1" customWidth="1"/>
    <col min="13" max="13" width="12.25390625" style="20" bestFit="1" customWidth="1"/>
    <col min="14" max="14" width="6.75390625" style="20" bestFit="1" customWidth="1"/>
    <col min="15" max="16384" width="9.00390625" style="97" customWidth="1"/>
  </cols>
  <sheetData>
    <row r="1" spans="1:14" ht="57" customHeight="1" thickBot="1">
      <c r="A1" s="90" t="s">
        <v>0</v>
      </c>
      <c r="B1" s="91" t="s">
        <v>1</v>
      </c>
      <c r="C1" s="92" t="s">
        <v>2</v>
      </c>
      <c r="D1" s="92" t="s">
        <v>3</v>
      </c>
      <c r="E1" s="91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4" t="s">
        <v>10</v>
      </c>
      <c r="L1" s="93" t="s">
        <v>11</v>
      </c>
      <c r="M1" s="95" t="s">
        <v>12</v>
      </c>
      <c r="N1" s="96" t="s">
        <v>13</v>
      </c>
    </row>
    <row r="2" spans="1:14" ht="77.25" customHeight="1">
      <c r="A2" s="98" t="s">
        <v>14</v>
      </c>
      <c r="B2" s="1" t="s">
        <v>15</v>
      </c>
      <c r="C2" s="2" t="s">
        <v>16</v>
      </c>
      <c r="D2" s="2" t="s">
        <v>17</v>
      </c>
      <c r="E2" s="99">
        <v>6</v>
      </c>
      <c r="F2" s="3">
        <v>3.7</v>
      </c>
      <c r="G2" s="3">
        <v>6.2</v>
      </c>
      <c r="H2" s="3">
        <v>4.95</v>
      </c>
      <c r="I2" s="3">
        <v>7.45</v>
      </c>
      <c r="J2" s="3">
        <v>7</v>
      </c>
      <c r="K2" s="3">
        <v>19.4</v>
      </c>
      <c r="L2" s="31">
        <v>0</v>
      </c>
      <c r="M2" s="3">
        <v>19.4</v>
      </c>
      <c r="N2" s="4">
        <v>1</v>
      </c>
    </row>
    <row r="3" spans="1:14" ht="77.25" customHeight="1">
      <c r="A3" s="100" t="s">
        <v>18</v>
      </c>
      <c r="B3" s="5" t="s">
        <v>19</v>
      </c>
      <c r="C3" s="6" t="s">
        <v>20</v>
      </c>
      <c r="D3" s="6" t="s">
        <v>21</v>
      </c>
      <c r="E3" s="101">
        <v>5</v>
      </c>
      <c r="F3" s="7">
        <v>3.15</v>
      </c>
      <c r="G3" s="7">
        <v>5.1</v>
      </c>
      <c r="H3" s="7">
        <v>4.125</v>
      </c>
      <c r="I3" s="7">
        <v>7.05</v>
      </c>
      <c r="J3" s="7">
        <v>5.45</v>
      </c>
      <c r="K3" s="7">
        <v>16.625</v>
      </c>
      <c r="L3" s="36">
        <v>0.6</v>
      </c>
      <c r="M3" s="7">
        <v>16.025</v>
      </c>
      <c r="N3" s="8">
        <v>2</v>
      </c>
    </row>
    <row r="4" spans="1:14" ht="77.25" customHeight="1">
      <c r="A4" s="100" t="s">
        <v>22</v>
      </c>
      <c r="B4" s="5" t="s">
        <v>23</v>
      </c>
      <c r="C4" s="6" t="s">
        <v>24</v>
      </c>
      <c r="D4" s="6" t="s">
        <v>25</v>
      </c>
      <c r="E4" s="101">
        <v>4</v>
      </c>
      <c r="F4" s="7">
        <v>2.7</v>
      </c>
      <c r="G4" s="7">
        <v>3.95</v>
      </c>
      <c r="H4" s="7">
        <v>3.325</v>
      </c>
      <c r="I4" s="7">
        <v>6.7</v>
      </c>
      <c r="J4" s="7">
        <v>5.8</v>
      </c>
      <c r="K4" s="7">
        <v>15.825</v>
      </c>
      <c r="L4" s="36">
        <v>0.2</v>
      </c>
      <c r="M4" s="7">
        <v>15.625</v>
      </c>
      <c r="N4" s="8">
        <v>3</v>
      </c>
    </row>
    <row r="5" spans="1:14" ht="77.25" customHeight="1">
      <c r="A5" s="100" t="s">
        <v>26</v>
      </c>
      <c r="B5" s="5" t="s">
        <v>27</v>
      </c>
      <c r="C5" s="6" t="s">
        <v>28</v>
      </c>
      <c r="D5" s="6" t="s">
        <v>29</v>
      </c>
      <c r="E5" s="101">
        <v>3</v>
      </c>
      <c r="F5" s="7">
        <v>0.95</v>
      </c>
      <c r="G5" s="7">
        <v>2.25</v>
      </c>
      <c r="H5" s="7">
        <v>1.6</v>
      </c>
      <c r="I5" s="7">
        <v>5.5</v>
      </c>
      <c r="J5" s="7">
        <v>3.6</v>
      </c>
      <c r="K5" s="7">
        <v>10.7</v>
      </c>
      <c r="L5" s="36">
        <v>0.4</v>
      </c>
      <c r="M5" s="7">
        <v>10.3</v>
      </c>
      <c r="N5" s="8">
        <v>4</v>
      </c>
    </row>
    <row r="6" spans="1:14" ht="77.25" customHeight="1">
      <c r="A6" s="100" t="s">
        <v>30</v>
      </c>
      <c r="B6" s="5" t="s">
        <v>31</v>
      </c>
      <c r="C6" s="6" t="s">
        <v>32</v>
      </c>
      <c r="D6" s="6" t="s">
        <v>33</v>
      </c>
      <c r="E6" s="101">
        <v>1</v>
      </c>
      <c r="F6" s="7">
        <v>1.3</v>
      </c>
      <c r="G6" s="7">
        <v>2.3</v>
      </c>
      <c r="H6" s="7">
        <v>1.8</v>
      </c>
      <c r="I6" s="7">
        <v>5.1</v>
      </c>
      <c r="J6" s="7">
        <v>3</v>
      </c>
      <c r="K6" s="7">
        <v>9.9</v>
      </c>
      <c r="L6" s="36">
        <v>0</v>
      </c>
      <c r="M6" s="7">
        <v>9.9</v>
      </c>
      <c r="N6" s="8">
        <v>5</v>
      </c>
    </row>
    <row r="7" spans="1:14" ht="77.25" customHeight="1" thickBot="1">
      <c r="A7" s="102" t="s">
        <v>34</v>
      </c>
      <c r="B7" s="9" t="s">
        <v>35</v>
      </c>
      <c r="C7" s="10" t="s">
        <v>36</v>
      </c>
      <c r="D7" s="10" t="s">
        <v>37</v>
      </c>
      <c r="E7" s="103">
        <v>2</v>
      </c>
      <c r="F7" s="11">
        <v>0.4</v>
      </c>
      <c r="G7" s="11">
        <v>1.35</v>
      </c>
      <c r="H7" s="11">
        <v>0.875</v>
      </c>
      <c r="I7" s="11">
        <v>4.1</v>
      </c>
      <c r="J7" s="11">
        <v>2</v>
      </c>
      <c r="K7" s="11">
        <v>6.975</v>
      </c>
      <c r="L7" s="40">
        <v>1.6</v>
      </c>
      <c r="M7" s="11">
        <v>5.375</v>
      </c>
      <c r="N7" s="12">
        <v>6</v>
      </c>
    </row>
    <row r="8" spans="6:14" ht="17.25">
      <c r="F8" s="97"/>
      <c r="G8" s="97"/>
      <c r="H8" s="97"/>
      <c r="I8" s="97"/>
      <c r="J8" s="97"/>
      <c r="K8" s="97"/>
      <c r="L8" s="97"/>
      <c r="M8" s="97"/>
      <c r="N8" s="97"/>
    </row>
    <row r="9" spans="6:14" ht="17.25">
      <c r="F9" s="97"/>
      <c r="G9" s="97"/>
      <c r="H9" s="97"/>
      <c r="I9" s="97"/>
      <c r="J9" s="97"/>
      <c r="K9" s="97"/>
      <c r="L9" s="97"/>
      <c r="M9" s="97"/>
      <c r="N9" s="97"/>
    </row>
    <row r="10" spans="6:14" ht="17.25">
      <c r="F10" s="97"/>
      <c r="G10" s="97"/>
      <c r="H10" s="97"/>
      <c r="I10" s="97"/>
      <c r="J10" s="97"/>
      <c r="K10" s="97"/>
      <c r="L10" s="97"/>
      <c r="M10" s="97"/>
      <c r="N10" s="97"/>
    </row>
    <row r="11" spans="6:14" ht="17.25">
      <c r="F11" s="97"/>
      <c r="G11" s="97"/>
      <c r="H11" s="97"/>
      <c r="I11" s="97"/>
      <c r="J11" s="97"/>
      <c r="K11" s="97"/>
      <c r="L11" s="97"/>
      <c r="M11" s="97"/>
      <c r="N11" s="97"/>
    </row>
    <row r="12" spans="6:14" ht="17.25">
      <c r="F12" s="97"/>
      <c r="G12" s="97"/>
      <c r="H12" s="97"/>
      <c r="I12" s="97"/>
      <c r="J12" s="97"/>
      <c r="K12" s="97"/>
      <c r="L12" s="97"/>
      <c r="M12" s="97"/>
      <c r="N12" s="97"/>
    </row>
    <row r="13" spans="6:14" ht="17.25">
      <c r="F13" s="97"/>
      <c r="G13" s="97"/>
      <c r="H13" s="97"/>
      <c r="I13" s="97"/>
      <c r="J13" s="97"/>
      <c r="K13" s="97"/>
      <c r="L13" s="97"/>
      <c r="M13" s="97"/>
      <c r="N13" s="97"/>
    </row>
    <row r="14" spans="6:14" ht="17.25">
      <c r="F14" s="97"/>
      <c r="G14" s="97"/>
      <c r="H14" s="97"/>
      <c r="I14" s="97"/>
      <c r="J14" s="97"/>
      <c r="K14" s="97"/>
      <c r="L14" s="97"/>
      <c r="M14" s="97"/>
      <c r="N14" s="97"/>
    </row>
    <row r="15" spans="6:14" ht="17.25">
      <c r="F15" s="97"/>
      <c r="G15" s="97"/>
      <c r="H15" s="97"/>
      <c r="I15" s="97"/>
      <c r="J15" s="97"/>
      <c r="K15" s="97"/>
      <c r="L15" s="97"/>
      <c r="M15" s="97"/>
      <c r="N15" s="97"/>
    </row>
    <row r="16" spans="6:14" ht="17.25">
      <c r="F16" s="97"/>
      <c r="G16" s="97"/>
      <c r="H16" s="97"/>
      <c r="I16" s="97"/>
      <c r="J16" s="97"/>
      <c r="K16" s="97"/>
      <c r="L16" s="97"/>
      <c r="M16" s="97"/>
      <c r="N16" s="97"/>
    </row>
    <row r="17" spans="6:14" ht="17.25">
      <c r="F17" s="97"/>
      <c r="G17" s="97"/>
      <c r="H17" s="97"/>
      <c r="I17" s="97"/>
      <c r="J17" s="97"/>
      <c r="K17" s="97"/>
      <c r="L17" s="97"/>
      <c r="M17" s="97"/>
      <c r="N17" s="97"/>
    </row>
    <row r="18" spans="6:14" ht="17.25">
      <c r="F18" s="97"/>
      <c r="G18" s="97"/>
      <c r="H18" s="97"/>
      <c r="I18" s="97"/>
      <c r="J18" s="97"/>
      <c r="K18" s="97"/>
      <c r="L18" s="97"/>
      <c r="M18" s="97"/>
      <c r="N18" s="97"/>
    </row>
    <row r="19" spans="6:14" ht="17.25">
      <c r="F19" s="97"/>
      <c r="G19" s="97"/>
      <c r="H19" s="97"/>
      <c r="I19" s="97"/>
      <c r="J19" s="97"/>
      <c r="K19" s="97"/>
      <c r="L19" s="97"/>
      <c r="M19" s="97"/>
      <c r="N19" s="97"/>
    </row>
    <row r="20" spans="6:14" ht="17.25">
      <c r="F20" s="97"/>
      <c r="G20" s="97"/>
      <c r="H20" s="97"/>
      <c r="I20" s="97"/>
      <c r="J20" s="97"/>
      <c r="K20" s="97"/>
      <c r="L20" s="97"/>
      <c r="M20" s="97"/>
      <c r="N20" s="97"/>
    </row>
    <row r="21" spans="6:14" ht="17.25">
      <c r="F21" s="97"/>
      <c r="G21" s="97"/>
      <c r="H21" s="97"/>
      <c r="I21" s="97"/>
      <c r="J21" s="97"/>
      <c r="K21" s="97"/>
      <c r="L21" s="97"/>
      <c r="M21" s="97"/>
      <c r="N21" s="97"/>
    </row>
    <row r="22" spans="6:14" ht="17.25">
      <c r="F22" s="97"/>
      <c r="G22" s="97"/>
      <c r="H22" s="97"/>
      <c r="I22" s="97"/>
      <c r="J22" s="97"/>
      <c r="K22" s="97"/>
      <c r="L22" s="97"/>
      <c r="M22" s="97"/>
      <c r="N22" s="97"/>
    </row>
    <row r="23" spans="6:14" ht="17.25">
      <c r="F23" s="97"/>
      <c r="G23" s="97"/>
      <c r="H23" s="97"/>
      <c r="I23" s="97"/>
      <c r="J23" s="97"/>
      <c r="K23" s="97"/>
      <c r="L23" s="97"/>
      <c r="M23" s="97"/>
      <c r="N23" s="97"/>
    </row>
    <row r="24" spans="6:14" ht="17.25">
      <c r="F24" s="97"/>
      <c r="G24" s="97"/>
      <c r="H24" s="97"/>
      <c r="I24" s="97"/>
      <c r="J24" s="97"/>
      <c r="K24" s="97"/>
      <c r="L24" s="97"/>
      <c r="M24" s="97"/>
      <c r="N24" s="97"/>
    </row>
    <row r="25" spans="6:14" ht="17.25">
      <c r="F25" s="97"/>
      <c r="G25" s="97"/>
      <c r="H25" s="97"/>
      <c r="I25" s="97"/>
      <c r="J25" s="97"/>
      <c r="K25" s="97"/>
      <c r="L25" s="97"/>
      <c r="M25" s="97"/>
      <c r="N25" s="97"/>
    </row>
    <row r="26" spans="6:14" ht="17.25">
      <c r="F26" s="97"/>
      <c r="G26" s="97"/>
      <c r="H26" s="97"/>
      <c r="I26" s="97"/>
      <c r="J26" s="97"/>
      <c r="K26" s="97"/>
      <c r="L26" s="97"/>
      <c r="M26" s="97"/>
      <c r="N26" s="97"/>
    </row>
    <row r="27" spans="6:14" ht="17.25">
      <c r="F27" s="97"/>
      <c r="G27" s="97"/>
      <c r="H27" s="97"/>
      <c r="I27" s="97"/>
      <c r="J27" s="97"/>
      <c r="K27" s="97"/>
      <c r="L27" s="97"/>
      <c r="M27" s="97"/>
      <c r="N27" s="97"/>
    </row>
    <row r="28" spans="6:14" ht="17.25">
      <c r="F28" s="97"/>
      <c r="G28" s="97"/>
      <c r="H28" s="97"/>
      <c r="I28" s="97"/>
      <c r="J28" s="97"/>
      <c r="K28" s="97"/>
      <c r="L28" s="97"/>
      <c r="M28" s="97"/>
      <c r="N28" s="97"/>
    </row>
    <row r="29" spans="6:14" ht="17.25">
      <c r="F29" s="97"/>
      <c r="G29" s="97"/>
      <c r="H29" s="97"/>
      <c r="I29" s="97"/>
      <c r="J29" s="97"/>
      <c r="K29" s="97"/>
      <c r="L29" s="97"/>
      <c r="M29" s="97"/>
      <c r="N29" s="97"/>
    </row>
  </sheetData>
  <printOptions/>
  <pageMargins left="0.34" right="0.26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&amp;L【　団　体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2009-07-25T08:33:28Z</cp:lastPrinted>
  <dcterms:created xsi:type="dcterms:W3CDTF">2009-07-25T05:58:07Z</dcterms:created>
  <dcterms:modified xsi:type="dcterms:W3CDTF">2009-07-25T08:35:00Z</dcterms:modified>
  <cp:category/>
  <cp:version/>
  <cp:contentType/>
  <cp:contentStatus/>
</cp:coreProperties>
</file>