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3"/>
  </bookViews>
  <sheets>
    <sheet name="男子総合" sheetId="1" r:id="rId1"/>
    <sheet name="男子区間" sheetId="2" r:id="rId2"/>
    <sheet name="女子総合" sheetId="3" r:id="rId3"/>
    <sheet name="女子区間" sheetId="4" r:id="rId4"/>
  </sheets>
  <externalReferences>
    <externalReference r:id="rId7"/>
    <externalReference r:id="rId8"/>
  </externalReferences>
  <definedNames>
    <definedName name="_xlnm.Print_Titles" localSheetId="2">'女子総合'!$1:$2</definedName>
    <definedName name="_xlnm.Print_Titles" localSheetId="0">'男子総合'!$1:$2</definedName>
  </definedNames>
  <calcPr fullCalcOnLoad="1"/>
</workbook>
</file>

<file path=xl/sharedStrings.xml><?xml version="1.0" encoding="utf-8"?>
<sst xmlns="http://schemas.openxmlformats.org/spreadsheetml/2006/main" count="2985" uniqueCount="38">
  <si>
    <t xml:space="preserve">  学　校　名</t>
  </si>
  <si>
    <t xml:space="preserve"> </t>
  </si>
  <si>
    <t>氏名</t>
  </si>
  <si>
    <t>区間</t>
  </si>
  <si>
    <t>'</t>
  </si>
  <si>
    <t>"</t>
  </si>
  <si>
    <t>通過</t>
  </si>
  <si>
    <t>°</t>
  </si>
  <si>
    <t>No.</t>
  </si>
  <si>
    <t>学校名</t>
  </si>
  <si>
    <t>第１区</t>
  </si>
  <si>
    <t>タイム</t>
  </si>
  <si>
    <t>順</t>
  </si>
  <si>
    <t>第２区</t>
  </si>
  <si>
    <t>第３区</t>
  </si>
  <si>
    <t>第４区</t>
  </si>
  <si>
    <t>第５区</t>
  </si>
  <si>
    <t>第６区</t>
  </si>
  <si>
    <t>総合順位</t>
  </si>
  <si>
    <t>平成２１年度  鳥取県中学校駅伝競走大会（男子の部）   学 校 別 成 績 一 覧 表</t>
  </si>
  <si>
    <t>No.</t>
  </si>
  <si>
    <t>第１区(3.20㎞)</t>
  </si>
  <si>
    <t>第２区(3.00㎞)</t>
  </si>
  <si>
    <t>第３区(3.00㎞)</t>
  </si>
  <si>
    <t>第４区(3.00㎞)</t>
  </si>
  <si>
    <t>第５区(3.00㎞)</t>
  </si>
  <si>
    <t>第６区(3.00㎞)</t>
  </si>
  <si>
    <t xml:space="preserve">     男  子    各   区   間   順   位   一   覧   表  （１～３区）  </t>
  </si>
  <si>
    <t xml:space="preserve">     男  子    各   区   間   順   位   一   覧   表  （４～６区）  </t>
  </si>
  <si>
    <t>平成２１年度  鳥取県中学校駅伝競走大会（女子の部）  学 校 別 成 績 一 覧 表</t>
  </si>
  <si>
    <t>No.</t>
  </si>
  <si>
    <t>第１区(3.20㎞)</t>
  </si>
  <si>
    <t>第２区(1.90㎞)</t>
  </si>
  <si>
    <t>第３区(2.00㎞)</t>
  </si>
  <si>
    <t>第４区(2.10㎞)</t>
  </si>
  <si>
    <t>第５区(3.00㎞)</t>
  </si>
  <si>
    <t xml:space="preserve">     女  子    各   区   間   順   位   一   覧   表  （１～３区）  </t>
  </si>
  <si>
    <t xml:space="preserve">     女  子    各   区   間   順   位   一   覧   表  （４～５区）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</si>
</sst>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10.5"/>
      <name val="ＭＳ ゴシック"/>
      <family val="3"/>
    </font>
    <font>
      <sz val="12"/>
      <name val="ＨＧゴシックE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2" fillId="0" borderId="2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 quotePrefix="1">
      <alignment horizontal="left" vertical="center"/>
      <protection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 applyProtection="1" quotePrefix="1">
      <alignment horizontal="left" vertical="center"/>
      <protection/>
    </xf>
    <xf numFmtId="0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4" fillId="0" borderId="9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NumberFormat="1" applyFont="1" applyBorder="1" applyAlignment="1" applyProtection="1">
      <alignment vertical="center"/>
      <protection/>
    </xf>
    <xf numFmtId="45" fontId="4" fillId="0" borderId="0" xfId="0" applyNumberFormat="1" applyFont="1" applyBorder="1" applyAlignment="1" applyProtection="1">
      <alignment vertical="center"/>
      <protection/>
    </xf>
    <xf numFmtId="176" fontId="4" fillId="0" borderId="16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45" fontId="4" fillId="0" borderId="17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21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21" fontId="4" fillId="0" borderId="1" xfId="0" applyNumberFormat="1" applyFont="1" applyBorder="1" applyAlignment="1" applyProtection="1" quotePrefix="1">
      <alignment vertical="center"/>
      <protection/>
    </xf>
    <xf numFmtId="21" fontId="4" fillId="0" borderId="23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4" fillId="0" borderId="14" xfId="0" applyNumberFormat="1" applyFont="1" applyBorder="1" applyAlignment="1" applyProtection="1">
      <alignment vertical="center"/>
      <protection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vertical="center"/>
      <protection/>
    </xf>
    <xf numFmtId="21" fontId="4" fillId="0" borderId="28" xfId="0" applyNumberFormat="1" applyFont="1" applyBorder="1" applyAlignment="1" applyProtection="1">
      <alignment vertical="center"/>
      <protection/>
    </xf>
    <xf numFmtId="176" fontId="4" fillId="0" borderId="28" xfId="0" applyNumberFormat="1" applyFont="1" applyBorder="1" applyAlignment="1" applyProtection="1">
      <alignment vertical="center"/>
      <protection/>
    </xf>
    <xf numFmtId="21" fontId="4" fillId="0" borderId="29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 applyProtection="1">
      <alignment horizontal="left"/>
      <protection/>
    </xf>
    <xf numFmtId="0" fontId="0" fillId="0" borderId="28" xfId="0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 quotePrefix="1">
      <alignment horizontal="left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76" fontId="4" fillId="0" borderId="32" xfId="0" applyNumberFormat="1" applyFont="1" applyBorder="1" applyAlignment="1" applyProtection="1">
      <alignment vertical="center"/>
      <protection/>
    </xf>
    <xf numFmtId="45" fontId="4" fillId="0" borderId="33" xfId="0" applyNumberFormat="1" applyFont="1" applyBorder="1" applyAlignment="1" applyProtection="1">
      <alignment vertical="center"/>
      <protection/>
    </xf>
    <xf numFmtId="45" fontId="4" fillId="0" borderId="1" xfId="0" applyNumberFormat="1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5" fontId="4" fillId="0" borderId="35" xfId="0" applyNumberFormat="1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176" fontId="4" fillId="0" borderId="40" xfId="0" applyNumberFormat="1" applyFont="1" applyBorder="1" applyAlignment="1" applyProtection="1">
      <alignment vertical="center"/>
      <protection/>
    </xf>
    <xf numFmtId="45" fontId="4" fillId="0" borderId="41" xfId="0" applyNumberFormat="1" applyFont="1" applyBorder="1" applyAlignment="1" applyProtection="1">
      <alignment vertical="center"/>
      <protection/>
    </xf>
    <xf numFmtId="45" fontId="4" fillId="0" borderId="28" xfId="0" applyNumberFormat="1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7" fillId="0" borderId="1" xfId="0" applyFont="1" applyBorder="1" applyAlignment="1" applyProtection="1" quotePrefix="1">
      <alignment horizontal="left" vertical="center"/>
      <protection/>
    </xf>
    <xf numFmtId="0" fontId="0" fillId="0" borderId="0" xfId="0" applyAlignment="1">
      <alignment horizontal="center"/>
    </xf>
    <xf numFmtId="0" fontId="0" fillId="0" borderId="28" xfId="0" applyBorder="1" applyAlignment="1" applyProtection="1">
      <alignment horizontal="center"/>
      <protection/>
    </xf>
    <xf numFmtId="0" fontId="4" fillId="0" borderId="32" xfId="0" applyNumberFormat="1" applyFont="1" applyBorder="1" applyAlignment="1" applyProtection="1">
      <alignment vertical="center"/>
      <protection/>
    </xf>
    <xf numFmtId="0" fontId="4" fillId="0" borderId="4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 applyProtection="1">
      <alignment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 quotePrefix="1">
      <alignment horizontal="left" vertical="center"/>
      <protection/>
    </xf>
    <xf numFmtId="0" fontId="3" fillId="0" borderId="3" xfId="0" applyFont="1" applyBorder="1" applyAlignment="1" applyProtection="1" quotePrefix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 quotePrefix="1">
      <alignment horizontal="left" vertical="center"/>
      <protection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43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0" fillId="0" borderId="4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9" fillId="0" borderId="1" xfId="0" applyFont="1" applyBorder="1" applyAlignment="1" applyProtection="1" quotePrefix="1">
      <alignment horizontal="left" vertical="center"/>
      <protection/>
    </xf>
    <xf numFmtId="0" fontId="10" fillId="0" borderId="4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76;&#39365;&#20253;2009&#30007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476;&#39365;&#20253;2009&#22899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名簿"/>
      <sheetName val="成績入力"/>
      <sheetName val="通過時間"/>
      <sheetName val="区間時間"/>
      <sheetName val="区間順位"/>
      <sheetName val="ソート"/>
      <sheetName val="名簿１"/>
      <sheetName val="通過時間１"/>
      <sheetName val="区間時間１"/>
      <sheetName val="順一覧"/>
    </sheetNames>
    <sheetDataSet>
      <sheetData sheetId="1">
        <row r="3">
          <cell r="A3">
            <v>1</v>
          </cell>
          <cell r="B3" t="str">
            <v>鳥取東</v>
          </cell>
          <cell r="C3" t="str">
            <v>水野麻奈人③</v>
          </cell>
          <cell r="E3" t="str">
            <v>風岡　永吉②</v>
          </cell>
          <cell r="G3" t="str">
            <v>森脇　啓太②</v>
          </cell>
          <cell r="I3" t="str">
            <v>川崎　凌汰③</v>
          </cell>
          <cell r="K3" t="str">
            <v>谷川　勇樹③</v>
          </cell>
          <cell r="M3" t="str">
            <v>久岡　一輝③</v>
          </cell>
        </row>
        <row r="4">
          <cell r="A4">
            <v>4</v>
          </cell>
          <cell r="B4" t="str">
            <v>鳥取北</v>
          </cell>
          <cell r="C4" t="str">
            <v>小林　千紘③</v>
          </cell>
          <cell r="E4" t="str">
            <v>國米　裕介③</v>
          </cell>
          <cell r="G4" t="str">
            <v>福田　国宏③</v>
          </cell>
          <cell r="I4" t="str">
            <v>磯江　諒元③</v>
          </cell>
          <cell r="K4" t="str">
            <v>西尾　征人③　</v>
          </cell>
          <cell r="M4" t="str">
            <v>南　　広輝③</v>
          </cell>
        </row>
        <row r="5">
          <cell r="A5">
            <v>6</v>
          </cell>
          <cell r="B5" t="str">
            <v>高 草</v>
          </cell>
          <cell r="C5" t="str">
            <v>岡本　佑樹③</v>
          </cell>
          <cell r="E5" t="str">
            <v>岸田健太郎③</v>
          </cell>
          <cell r="G5" t="str">
            <v>山本　匠悟②</v>
          </cell>
          <cell r="I5" t="str">
            <v>倉光祐之介②</v>
          </cell>
          <cell r="K5" t="str">
            <v>三澤　直弘③</v>
          </cell>
          <cell r="M5" t="str">
            <v>岡村　一希③</v>
          </cell>
        </row>
        <row r="6">
          <cell r="A6">
            <v>7</v>
          </cell>
          <cell r="B6" t="str">
            <v>湖 東</v>
          </cell>
          <cell r="C6" t="str">
            <v>田村　健人③</v>
          </cell>
          <cell r="E6" t="str">
            <v>宮本健太郎①</v>
          </cell>
          <cell r="G6" t="str">
            <v>赤堀　統哉②</v>
          </cell>
          <cell r="I6" t="str">
            <v>浪岡　哉希②</v>
          </cell>
          <cell r="K6" t="str">
            <v>山下　龍也②</v>
          </cell>
          <cell r="M6" t="str">
            <v>森本　将大③</v>
          </cell>
        </row>
        <row r="7">
          <cell r="A7">
            <v>9</v>
          </cell>
          <cell r="B7" t="str">
            <v>桜ヶ丘</v>
          </cell>
          <cell r="C7" t="str">
            <v>山本　大輝③</v>
          </cell>
          <cell r="E7" t="str">
            <v>堀尾　和弥②</v>
          </cell>
          <cell r="G7" t="str">
            <v>山本　伸輝②</v>
          </cell>
          <cell r="I7" t="str">
            <v>的場　友宏③</v>
          </cell>
          <cell r="K7" t="str">
            <v>山川　　諒②</v>
          </cell>
          <cell r="M7" t="str">
            <v>熊谷　佳致③</v>
          </cell>
        </row>
        <row r="8">
          <cell r="A8">
            <v>10</v>
          </cell>
          <cell r="B8" t="str">
            <v>中ノ郷</v>
          </cell>
          <cell r="C8" t="str">
            <v>杉原　翔弥③</v>
          </cell>
          <cell r="E8" t="str">
            <v>藪田　康貴②</v>
          </cell>
          <cell r="G8" t="str">
            <v>武安　純平②</v>
          </cell>
          <cell r="I8" t="str">
            <v>河本　啓紀③</v>
          </cell>
          <cell r="K8" t="str">
            <v>柿田　智哉②</v>
          </cell>
          <cell r="M8" t="str">
            <v>米原　隆博①</v>
          </cell>
        </row>
        <row r="9">
          <cell r="A9">
            <v>11</v>
          </cell>
          <cell r="B9" t="str">
            <v>鳥大附属</v>
          </cell>
          <cell r="C9" t="str">
            <v>馬野　弘健③</v>
          </cell>
          <cell r="E9" t="str">
            <v>米原　　史③</v>
          </cell>
          <cell r="G9" t="str">
            <v>徳永　哲也③</v>
          </cell>
          <cell r="I9" t="str">
            <v>小川　雄司③</v>
          </cell>
          <cell r="K9" t="str">
            <v>上山雄太郎③</v>
          </cell>
          <cell r="M9" t="str">
            <v>豊田　祐輔③</v>
          </cell>
        </row>
        <row r="10">
          <cell r="A10">
            <v>12</v>
          </cell>
          <cell r="B10" t="str">
            <v>国府※</v>
          </cell>
          <cell r="C10" t="str">
            <v>井上　光宏③</v>
          </cell>
          <cell r="E10" t="str">
            <v>井上　祥平③</v>
          </cell>
          <cell r="G10" t="str">
            <v>米村　拓也③</v>
          </cell>
          <cell r="I10" t="str">
            <v>村田大志朗②</v>
          </cell>
          <cell r="K10" t="str">
            <v>田中　　潤③</v>
          </cell>
          <cell r="M10" t="str">
            <v>岡垣　泰典③</v>
          </cell>
        </row>
        <row r="11">
          <cell r="A11">
            <v>13</v>
          </cell>
          <cell r="B11" t="str">
            <v>岩 美</v>
          </cell>
          <cell r="C11" t="str">
            <v>武田　一成③</v>
          </cell>
          <cell r="E11" t="str">
            <v>松本　　創③</v>
          </cell>
          <cell r="G11" t="str">
            <v>濱田　昴輝③</v>
          </cell>
          <cell r="I11" t="str">
            <v>日下部聡紀②</v>
          </cell>
          <cell r="K11" t="str">
            <v>土師　正敬③</v>
          </cell>
          <cell r="M11" t="str">
            <v>西垣　佑亮③</v>
          </cell>
        </row>
        <row r="12">
          <cell r="A12">
            <v>15</v>
          </cell>
          <cell r="B12" t="str">
            <v>中 央</v>
          </cell>
          <cell r="C12" t="str">
            <v>下石　智也③</v>
          </cell>
          <cell r="E12" t="str">
            <v>森澤　昂平③</v>
          </cell>
          <cell r="G12" t="str">
            <v>山本　笙也③</v>
          </cell>
          <cell r="I12" t="str">
            <v>西尾　良太③</v>
          </cell>
          <cell r="K12" t="str">
            <v>石破　宏樹③</v>
          </cell>
          <cell r="M12" t="str">
            <v>吉村　優作③</v>
          </cell>
        </row>
        <row r="13">
          <cell r="A13">
            <v>16</v>
          </cell>
          <cell r="B13" t="str">
            <v>船岡※</v>
          </cell>
          <cell r="C13" t="str">
            <v>小谷　雅俊③</v>
          </cell>
          <cell r="E13" t="str">
            <v>北尾　秋都③</v>
          </cell>
          <cell r="G13" t="str">
            <v>山下　　司③</v>
          </cell>
          <cell r="I13" t="str">
            <v>橋本　章彦③</v>
          </cell>
          <cell r="K13" t="str">
            <v>山本　　敦③</v>
          </cell>
          <cell r="M13" t="str">
            <v>木下眞太郎③</v>
          </cell>
        </row>
        <row r="14">
          <cell r="A14">
            <v>17</v>
          </cell>
          <cell r="B14" t="str">
            <v>河 原</v>
          </cell>
          <cell r="C14" t="str">
            <v>坂本　宗之③</v>
          </cell>
          <cell r="E14" t="str">
            <v>中原　有偉③</v>
          </cell>
          <cell r="G14" t="str">
            <v>谷口　瑛二③</v>
          </cell>
          <cell r="I14" t="str">
            <v>羽田　貴裕③</v>
          </cell>
          <cell r="K14" t="str">
            <v>坂本　　真③</v>
          </cell>
          <cell r="M14" t="str">
            <v>佐藤　良憲③</v>
          </cell>
        </row>
        <row r="15">
          <cell r="A15">
            <v>19</v>
          </cell>
          <cell r="B15" t="str">
            <v>若桜※</v>
          </cell>
          <cell r="C15" t="str">
            <v>山本　悠司②</v>
          </cell>
          <cell r="E15" t="str">
            <v>盛田　伸也③</v>
          </cell>
          <cell r="G15" t="str">
            <v>城本　裕紀③</v>
          </cell>
          <cell r="I15" t="str">
            <v>丹松　　雄③</v>
          </cell>
          <cell r="K15" t="str">
            <v>竹本　敦仁①</v>
          </cell>
          <cell r="M15" t="str">
            <v>茗荷　翔太③</v>
          </cell>
        </row>
        <row r="16">
          <cell r="A16">
            <v>23</v>
          </cell>
          <cell r="B16" t="str">
            <v>気 高</v>
          </cell>
          <cell r="C16" t="str">
            <v>北村　真也③</v>
          </cell>
          <cell r="E16" t="str">
            <v>長田　篤典③</v>
          </cell>
          <cell r="G16" t="str">
            <v>浜辺　奨偉③</v>
          </cell>
          <cell r="I16" t="str">
            <v>石田　　惇②</v>
          </cell>
          <cell r="K16" t="str">
            <v>藤井　幾也②</v>
          </cell>
          <cell r="M16" t="str">
            <v>橋本　優真③</v>
          </cell>
        </row>
        <row r="17">
          <cell r="A17">
            <v>30</v>
          </cell>
          <cell r="B17" t="str">
            <v>倉吉東</v>
          </cell>
          <cell r="C17" t="str">
            <v>牧原　勇斗③</v>
          </cell>
          <cell r="E17" t="str">
            <v>谷口　健二②</v>
          </cell>
          <cell r="G17" t="str">
            <v>毛利　友弥②</v>
          </cell>
          <cell r="I17" t="str">
            <v>塚根　清孝②</v>
          </cell>
          <cell r="K17" t="str">
            <v>井勢　天智②</v>
          </cell>
          <cell r="M17" t="str">
            <v>玉川　野生③</v>
          </cell>
        </row>
        <row r="18">
          <cell r="A18">
            <v>31</v>
          </cell>
          <cell r="B18" t="str">
            <v>倉吉西</v>
          </cell>
          <cell r="C18" t="str">
            <v>安井　貴啓②</v>
          </cell>
          <cell r="E18" t="str">
            <v>山田　泰史③</v>
          </cell>
          <cell r="G18" t="str">
            <v>林　　遼太②</v>
          </cell>
          <cell r="I18" t="str">
            <v>平林　昻大③</v>
          </cell>
          <cell r="K18" t="str">
            <v>中野　慶太③</v>
          </cell>
          <cell r="M18" t="str">
            <v>和泉　茂雄③</v>
          </cell>
        </row>
        <row r="19">
          <cell r="A19">
            <v>33</v>
          </cell>
          <cell r="B19" t="str">
            <v>河 北</v>
          </cell>
          <cell r="C19" t="str">
            <v>増井　　充②</v>
          </cell>
          <cell r="E19" t="str">
            <v>松井　彰秀③</v>
          </cell>
          <cell r="G19" t="str">
            <v>金涌　　慎③</v>
          </cell>
          <cell r="I19" t="str">
            <v>小泉　優太②</v>
          </cell>
          <cell r="K19" t="str">
            <v>山野　洋平③</v>
          </cell>
          <cell r="M19" t="str">
            <v>谷本　博紀③</v>
          </cell>
        </row>
        <row r="20">
          <cell r="A20">
            <v>34</v>
          </cell>
          <cell r="B20" t="str">
            <v>北 溟</v>
          </cell>
          <cell r="C20" t="str">
            <v>鈴木　　淳③</v>
          </cell>
          <cell r="E20" t="str">
            <v>清水　　翔③</v>
          </cell>
          <cell r="G20" t="str">
            <v>橋本　悠生③</v>
          </cell>
          <cell r="I20" t="str">
            <v>中川　　葵③</v>
          </cell>
          <cell r="K20" t="str">
            <v>浦木　直大②</v>
          </cell>
          <cell r="M20" t="str">
            <v>箕浦　康介③</v>
          </cell>
        </row>
        <row r="21">
          <cell r="A21">
            <v>36</v>
          </cell>
          <cell r="B21" t="str">
            <v>三朝※</v>
          </cell>
          <cell r="C21" t="str">
            <v>吉村不二雄③</v>
          </cell>
          <cell r="E21" t="str">
            <v>田中健一郎①</v>
          </cell>
          <cell r="G21" t="str">
            <v>可知　誠己②</v>
          </cell>
          <cell r="I21" t="str">
            <v>平井　尚希③</v>
          </cell>
          <cell r="K21" t="str">
            <v>御舩　康太③</v>
          </cell>
          <cell r="M21" t="str">
            <v>新藤  秀和②</v>
          </cell>
        </row>
        <row r="22">
          <cell r="A22">
            <v>38</v>
          </cell>
          <cell r="B22" t="str">
            <v>大 栄</v>
          </cell>
          <cell r="C22" t="str">
            <v>福井　優志②</v>
          </cell>
          <cell r="E22" t="str">
            <v>堀江　琢弥③</v>
          </cell>
          <cell r="G22" t="str">
            <v>川本　祐貴②</v>
          </cell>
          <cell r="I22" t="str">
            <v>山﨑　洋介②</v>
          </cell>
          <cell r="K22" t="str">
            <v>齋尾　康次③</v>
          </cell>
          <cell r="M22" t="str">
            <v>永田　茂行③</v>
          </cell>
        </row>
        <row r="23">
          <cell r="A23">
            <v>40</v>
          </cell>
          <cell r="B23" t="str">
            <v>赤 碕</v>
          </cell>
          <cell r="C23" t="str">
            <v>小椋　貴文③</v>
          </cell>
          <cell r="E23" t="str">
            <v>隠岐　隼人③</v>
          </cell>
          <cell r="G23" t="str">
            <v>澤田　啓吾③</v>
          </cell>
          <cell r="I23" t="str">
            <v>西中　智哉③</v>
          </cell>
          <cell r="K23" t="str">
            <v>手嶋　　潤③</v>
          </cell>
          <cell r="M23" t="str">
            <v>前田　真和③</v>
          </cell>
        </row>
        <row r="24">
          <cell r="A24">
            <v>50</v>
          </cell>
          <cell r="B24" t="str">
            <v>東 山</v>
          </cell>
          <cell r="C24" t="str">
            <v>池口　拓弥③</v>
          </cell>
          <cell r="E24" t="str">
            <v>湯浅　裕貴③</v>
          </cell>
          <cell r="G24" t="str">
            <v>平田　光樹③</v>
          </cell>
          <cell r="I24" t="str">
            <v>海崎　裕貴②</v>
          </cell>
          <cell r="K24" t="str">
            <v>上森健太郎③</v>
          </cell>
          <cell r="M24" t="str">
            <v>中山　　航③</v>
          </cell>
        </row>
        <row r="25">
          <cell r="A25">
            <v>53</v>
          </cell>
          <cell r="B25" t="str">
            <v>湊 山</v>
          </cell>
          <cell r="C25" t="str">
            <v>足羽　純実③</v>
          </cell>
          <cell r="E25" t="str">
            <v>清水　貴司②</v>
          </cell>
          <cell r="G25" t="str">
            <v>前田　篤毅②</v>
          </cell>
          <cell r="I25" t="str">
            <v>梶谷　孝治②</v>
          </cell>
          <cell r="K25" t="str">
            <v>古田　光佑①</v>
          </cell>
          <cell r="M25" t="str">
            <v>梶野　翔平③</v>
          </cell>
        </row>
        <row r="26">
          <cell r="A26">
            <v>54</v>
          </cell>
          <cell r="B26" t="str">
            <v>後藤ヶ丘</v>
          </cell>
          <cell r="C26" t="str">
            <v>三浦　宏貴③</v>
          </cell>
          <cell r="E26" t="str">
            <v>河合　佑弥③</v>
          </cell>
          <cell r="G26" t="str">
            <v>谷口　智也③</v>
          </cell>
          <cell r="I26" t="str">
            <v>大西　功祐③</v>
          </cell>
          <cell r="K26" t="str">
            <v>高雄　大雅②</v>
          </cell>
          <cell r="M26" t="str">
            <v>角脇　隆弘③</v>
          </cell>
        </row>
        <row r="27">
          <cell r="A27">
            <v>57</v>
          </cell>
          <cell r="B27" t="str">
            <v>尚 徳</v>
          </cell>
          <cell r="C27" t="str">
            <v>青砥　修太③</v>
          </cell>
          <cell r="E27" t="str">
            <v>篠原　顕太①</v>
          </cell>
          <cell r="G27" t="str">
            <v>多田　太吾②</v>
          </cell>
          <cell r="I27" t="str">
            <v>渡辺　匠哉②</v>
          </cell>
          <cell r="K27" t="str">
            <v>永江　謙太①</v>
          </cell>
          <cell r="M27" t="str">
            <v>東島　清純①</v>
          </cell>
        </row>
        <row r="28">
          <cell r="A28">
            <v>59</v>
          </cell>
          <cell r="B28" t="str">
            <v>箕蚊屋</v>
          </cell>
          <cell r="C28" t="str">
            <v>田中光太郎③</v>
          </cell>
          <cell r="E28" t="str">
            <v>山本　翔平②</v>
          </cell>
          <cell r="G28" t="str">
            <v>潮　　優太①</v>
          </cell>
          <cell r="I28" t="str">
            <v>三谷　和希②</v>
          </cell>
          <cell r="K28" t="str">
            <v>西尾　直人①</v>
          </cell>
          <cell r="M28" t="str">
            <v>井田　裕康③</v>
          </cell>
        </row>
        <row r="29">
          <cell r="A29">
            <v>61</v>
          </cell>
          <cell r="B29" t="str">
            <v>境港第一</v>
          </cell>
          <cell r="C29" t="str">
            <v>大東　滉季③</v>
          </cell>
          <cell r="E29" t="str">
            <v>岩永　達也③</v>
          </cell>
          <cell r="G29" t="str">
            <v>藤本　悠介③</v>
          </cell>
          <cell r="I29" t="str">
            <v>岩本　大宙②</v>
          </cell>
          <cell r="K29" t="str">
            <v>田仲　直人②</v>
          </cell>
          <cell r="M29" t="str">
            <v>住田　和基③</v>
          </cell>
        </row>
        <row r="30">
          <cell r="A30">
            <v>62</v>
          </cell>
          <cell r="B30" t="str">
            <v>境港第二</v>
          </cell>
          <cell r="C30" t="str">
            <v>矢倉　　圭③</v>
          </cell>
          <cell r="E30" t="str">
            <v>新井　裕崇③</v>
          </cell>
          <cell r="G30" t="str">
            <v>小笠原　淳③</v>
          </cell>
          <cell r="I30" t="str">
            <v>田浦　佳汰①</v>
          </cell>
          <cell r="K30" t="str">
            <v>作野準之助②</v>
          </cell>
          <cell r="M30" t="str">
            <v>築谷　和憲②</v>
          </cell>
        </row>
        <row r="31">
          <cell r="A31">
            <v>63</v>
          </cell>
          <cell r="B31" t="str">
            <v>境港第三</v>
          </cell>
          <cell r="C31" t="str">
            <v>濵部　素良③</v>
          </cell>
          <cell r="E31" t="str">
            <v>竹村　　彪②</v>
          </cell>
          <cell r="G31" t="str">
            <v>土田　昴輝②</v>
          </cell>
          <cell r="I31" t="str">
            <v>井田　大貴②</v>
          </cell>
          <cell r="K31" t="str">
            <v>宮﨑　拓皇②</v>
          </cell>
          <cell r="M31" t="str">
            <v>渡邉　　滋③</v>
          </cell>
        </row>
        <row r="32">
          <cell r="A32">
            <v>64</v>
          </cell>
          <cell r="B32" t="str">
            <v>法勝寺</v>
          </cell>
          <cell r="C32" t="str">
            <v>植田　耕佑③</v>
          </cell>
          <cell r="E32" t="str">
            <v>樋口　絢基③</v>
          </cell>
          <cell r="G32" t="str">
            <v>武海　幸信①</v>
          </cell>
          <cell r="I32" t="str">
            <v>花岡　卓哉③</v>
          </cell>
          <cell r="K32" t="str">
            <v>植田　泰地①</v>
          </cell>
          <cell r="M32" t="str">
            <v>藤原　健太③</v>
          </cell>
        </row>
        <row r="33">
          <cell r="A33">
            <v>66</v>
          </cell>
          <cell r="B33" t="str">
            <v>岸 本</v>
          </cell>
          <cell r="C33" t="str">
            <v>北田　祐也③</v>
          </cell>
          <cell r="E33" t="str">
            <v>内藤　健太③</v>
          </cell>
          <cell r="G33" t="str">
            <v>平野　夢叶③</v>
          </cell>
          <cell r="I33" t="str">
            <v>岩尾　梨生③</v>
          </cell>
          <cell r="K33" t="str">
            <v>梅木　寿輔③</v>
          </cell>
          <cell r="M33" t="str">
            <v>上坂　　輝②</v>
          </cell>
        </row>
        <row r="34">
          <cell r="A34">
            <v>67</v>
          </cell>
          <cell r="B34" t="str">
            <v>淀 江</v>
          </cell>
          <cell r="C34" t="str">
            <v>本田　周平③</v>
          </cell>
          <cell r="E34" t="str">
            <v>高嶋　晃平③</v>
          </cell>
          <cell r="G34" t="str">
            <v>坂根　光星③</v>
          </cell>
          <cell r="I34" t="str">
            <v>灘脇　拓弥③</v>
          </cell>
          <cell r="K34" t="str">
            <v>三好　拓斗③</v>
          </cell>
          <cell r="M34" t="str">
            <v>森田康太郎③</v>
          </cell>
        </row>
        <row r="35">
          <cell r="A35">
            <v>68</v>
          </cell>
          <cell r="B35" t="str">
            <v>大山※</v>
          </cell>
          <cell r="C35" t="str">
            <v>角　　隼人③</v>
          </cell>
          <cell r="E35" t="str">
            <v>坂田　佳祐③</v>
          </cell>
          <cell r="G35" t="str">
            <v>藤谷　晃成②</v>
          </cell>
          <cell r="I35" t="str">
            <v>山内　優太②</v>
          </cell>
          <cell r="K35" t="str">
            <v>種田　裕太②</v>
          </cell>
          <cell r="M35" t="str">
            <v>古礒　瞳衣①</v>
          </cell>
        </row>
        <row r="36">
          <cell r="A36">
            <v>69</v>
          </cell>
          <cell r="B36" t="str">
            <v>名和※</v>
          </cell>
          <cell r="C36" t="str">
            <v>野坂　幸寿③</v>
          </cell>
          <cell r="E36" t="str">
            <v>小松　宙良③</v>
          </cell>
          <cell r="G36" t="str">
            <v>松岡　正浩③</v>
          </cell>
          <cell r="I36" t="str">
            <v>赤川　大地③</v>
          </cell>
          <cell r="K36" t="str">
            <v>狩野　陽生③</v>
          </cell>
          <cell r="M36" t="str">
            <v>伴　　昂積③</v>
          </cell>
        </row>
        <row r="37">
          <cell r="A37">
            <v>74</v>
          </cell>
          <cell r="B37" t="str">
            <v>溝口※</v>
          </cell>
          <cell r="C37" t="str">
            <v>西村　友基③</v>
          </cell>
          <cell r="E37" t="str">
            <v>森田　　岬③</v>
          </cell>
          <cell r="G37" t="str">
            <v>住田　　奨③</v>
          </cell>
          <cell r="I37" t="str">
            <v>向田　　蓮②</v>
          </cell>
          <cell r="K37" t="str">
            <v>山中　雄介②</v>
          </cell>
          <cell r="M37" t="str">
            <v>澤田　大輝③</v>
          </cell>
        </row>
      </sheetData>
      <sheetData sheetId="4">
        <row r="2">
          <cell r="C2">
            <v>4</v>
          </cell>
          <cell r="D2">
            <v>591</v>
          </cell>
          <cell r="E2">
            <v>4</v>
          </cell>
          <cell r="F2">
            <v>565</v>
          </cell>
          <cell r="G2">
            <v>2</v>
          </cell>
          <cell r="H2">
            <v>574</v>
          </cell>
          <cell r="I2">
            <v>3</v>
          </cell>
          <cell r="J2">
            <v>589</v>
          </cell>
          <cell r="K2">
            <v>12</v>
          </cell>
          <cell r="L2">
            <v>613</v>
          </cell>
          <cell r="M2">
            <v>6</v>
          </cell>
          <cell r="N2">
            <v>584</v>
          </cell>
        </row>
        <row r="3">
          <cell r="C3">
            <v>16</v>
          </cell>
          <cell r="D3">
            <v>615</v>
          </cell>
          <cell r="E3">
            <v>10</v>
          </cell>
          <cell r="F3">
            <v>579</v>
          </cell>
          <cell r="G3">
            <v>7</v>
          </cell>
          <cell r="H3">
            <v>582</v>
          </cell>
          <cell r="I3">
            <v>3</v>
          </cell>
          <cell r="J3">
            <v>589</v>
          </cell>
          <cell r="K3">
            <v>3</v>
          </cell>
          <cell r="L3">
            <v>597</v>
          </cell>
          <cell r="M3">
            <v>1</v>
          </cell>
          <cell r="N3">
            <v>556</v>
          </cell>
        </row>
        <row r="4">
          <cell r="C4">
            <v>28</v>
          </cell>
          <cell r="D4">
            <v>631</v>
          </cell>
          <cell r="E4">
            <v>1</v>
          </cell>
          <cell r="F4">
            <v>559</v>
          </cell>
          <cell r="G4">
            <v>33</v>
          </cell>
          <cell r="H4">
            <v>618</v>
          </cell>
          <cell r="I4">
            <v>18</v>
          </cell>
          <cell r="J4">
            <v>600</v>
          </cell>
          <cell r="K4">
            <v>30</v>
          </cell>
          <cell r="L4">
            <v>638</v>
          </cell>
          <cell r="M4">
            <v>35</v>
          </cell>
          <cell r="N4">
            <v>658</v>
          </cell>
        </row>
        <row r="5">
          <cell r="C5">
            <v>2</v>
          </cell>
          <cell r="D5">
            <v>587</v>
          </cell>
          <cell r="E5">
            <v>2</v>
          </cell>
          <cell r="F5">
            <v>561</v>
          </cell>
          <cell r="G5">
            <v>8</v>
          </cell>
          <cell r="H5">
            <v>585</v>
          </cell>
          <cell r="I5">
            <v>15</v>
          </cell>
          <cell r="J5">
            <v>599</v>
          </cell>
          <cell r="K5">
            <v>14</v>
          </cell>
          <cell r="L5">
            <v>617</v>
          </cell>
          <cell r="M5">
            <v>12</v>
          </cell>
          <cell r="N5">
            <v>595</v>
          </cell>
        </row>
        <row r="6">
          <cell r="C6">
            <v>3</v>
          </cell>
          <cell r="D6">
            <v>589</v>
          </cell>
          <cell r="E6">
            <v>5</v>
          </cell>
          <cell r="F6">
            <v>566</v>
          </cell>
          <cell r="G6">
            <v>12</v>
          </cell>
          <cell r="H6">
            <v>596</v>
          </cell>
          <cell r="I6">
            <v>28</v>
          </cell>
          <cell r="J6">
            <v>623</v>
          </cell>
          <cell r="K6">
            <v>31</v>
          </cell>
          <cell r="L6">
            <v>642</v>
          </cell>
          <cell r="M6">
            <v>3</v>
          </cell>
          <cell r="N6">
            <v>581</v>
          </cell>
        </row>
        <row r="7">
          <cell r="C7">
            <v>26</v>
          </cell>
          <cell r="D7">
            <v>630</v>
          </cell>
          <cell r="E7">
            <v>14</v>
          </cell>
          <cell r="F7">
            <v>585</v>
          </cell>
          <cell r="G7">
            <v>15</v>
          </cell>
          <cell r="H7">
            <v>600</v>
          </cell>
          <cell r="I7">
            <v>21</v>
          </cell>
          <cell r="J7">
            <v>611</v>
          </cell>
          <cell r="K7">
            <v>13</v>
          </cell>
          <cell r="L7">
            <v>614</v>
          </cell>
          <cell r="M7">
            <v>34</v>
          </cell>
          <cell r="N7">
            <v>650</v>
          </cell>
        </row>
        <row r="8">
          <cell r="C8">
            <v>13</v>
          </cell>
          <cell r="D8">
            <v>603</v>
          </cell>
          <cell r="E8">
            <v>23</v>
          </cell>
          <cell r="F8">
            <v>596</v>
          </cell>
          <cell r="G8">
            <v>5</v>
          </cell>
          <cell r="H8">
            <v>576</v>
          </cell>
          <cell r="I8">
            <v>20</v>
          </cell>
          <cell r="J8">
            <v>610</v>
          </cell>
          <cell r="K8">
            <v>2</v>
          </cell>
          <cell r="L8">
            <v>592</v>
          </cell>
          <cell r="M8">
            <v>3</v>
          </cell>
          <cell r="N8">
            <v>581</v>
          </cell>
        </row>
        <row r="9">
          <cell r="C9">
            <v>7</v>
          </cell>
          <cell r="D9">
            <v>594</v>
          </cell>
          <cell r="E9">
            <v>29</v>
          </cell>
          <cell r="F9">
            <v>602</v>
          </cell>
          <cell r="G9">
            <v>3</v>
          </cell>
          <cell r="H9">
            <v>575</v>
          </cell>
          <cell r="I9">
            <v>15</v>
          </cell>
          <cell r="J9">
            <v>599</v>
          </cell>
          <cell r="K9">
            <v>5</v>
          </cell>
          <cell r="L9">
            <v>601</v>
          </cell>
          <cell r="M9">
            <v>7</v>
          </cell>
          <cell r="N9">
            <v>590</v>
          </cell>
        </row>
        <row r="10">
          <cell r="C10">
            <v>29</v>
          </cell>
          <cell r="D10">
            <v>632</v>
          </cell>
          <cell r="E10">
            <v>12</v>
          </cell>
          <cell r="F10">
            <v>583</v>
          </cell>
          <cell r="G10">
            <v>9</v>
          </cell>
          <cell r="H10">
            <v>589</v>
          </cell>
          <cell r="I10">
            <v>10</v>
          </cell>
          <cell r="J10">
            <v>593</v>
          </cell>
          <cell r="K10">
            <v>11</v>
          </cell>
          <cell r="L10">
            <v>612</v>
          </cell>
          <cell r="M10">
            <v>31</v>
          </cell>
          <cell r="N10">
            <v>642</v>
          </cell>
        </row>
        <row r="11">
          <cell r="C11">
            <v>5</v>
          </cell>
          <cell r="D11">
            <v>594</v>
          </cell>
          <cell r="E11">
            <v>7</v>
          </cell>
          <cell r="F11">
            <v>571</v>
          </cell>
          <cell r="G11">
            <v>31</v>
          </cell>
          <cell r="H11">
            <v>614</v>
          </cell>
          <cell r="I11">
            <v>12</v>
          </cell>
          <cell r="J11">
            <v>594</v>
          </cell>
          <cell r="K11">
            <v>6</v>
          </cell>
          <cell r="L11">
            <v>603</v>
          </cell>
          <cell r="M11">
            <v>10</v>
          </cell>
          <cell r="N11">
            <v>593</v>
          </cell>
        </row>
        <row r="12">
          <cell r="C12">
            <v>34</v>
          </cell>
          <cell r="D12">
            <v>645</v>
          </cell>
          <cell r="E12">
            <v>12</v>
          </cell>
          <cell r="F12">
            <v>583</v>
          </cell>
          <cell r="G12">
            <v>12</v>
          </cell>
          <cell r="H12">
            <v>596</v>
          </cell>
          <cell r="I12">
            <v>30</v>
          </cell>
          <cell r="J12">
            <v>628</v>
          </cell>
          <cell r="K12">
            <v>8</v>
          </cell>
          <cell r="L12">
            <v>608</v>
          </cell>
          <cell r="M12">
            <v>15</v>
          </cell>
          <cell r="N12">
            <v>604</v>
          </cell>
        </row>
        <row r="13">
          <cell r="C13">
            <v>24</v>
          </cell>
          <cell r="D13">
            <v>627</v>
          </cell>
          <cell r="E13">
            <v>15</v>
          </cell>
          <cell r="F13">
            <v>586</v>
          </cell>
          <cell r="G13">
            <v>22</v>
          </cell>
          <cell r="H13">
            <v>608</v>
          </cell>
          <cell r="I13">
            <v>15</v>
          </cell>
          <cell r="J13">
            <v>599</v>
          </cell>
          <cell r="K13">
            <v>15</v>
          </cell>
          <cell r="L13">
            <v>619</v>
          </cell>
          <cell r="M13">
            <v>16</v>
          </cell>
          <cell r="N13">
            <v>607</v>
          </cell>
        </row>
        <row r="14">
          <cell r="C14">
            <v>20</v>
          </cell>
          <cell r="D14">
            <v>619</v>
          </cell>
          <cell r="E14">
            <v>16</v>
          </cell>
          <cell r="F14">
            <v>587</v>
          </cell>
          <cell r="G14">
            <v>30</v>
          </cell>
          <cell r="H14">
            <v>613</v>
          </cell>
          <cell r="I14">
            <v>13</v>
          </cell>
          <cell r="J14">
            <v>596</v>
          </cell>
          <cell r="K14">
            <v>22</v>
          </cell>
          <cell r="L14">
            <v>623</v>
          </cell>
          <cell r="M14">
            <v>14</v>
          </cell>
          <cell r="N14">
            <v>603</v>
          </cell>
        </row>
        <row r="15">
          <cell r="C15">
            <v>1</v>
          </cell>
          <cell r="D15">
            <v>581</v>
          </cell>
          <cell r="E15">
            <v>3</v>
          </cell>
          <cell r="F15">
            <v>563</v>
          </cell>
          <cell r="G15">
            <v>1</v>
          </cell>
          <cell r="H15">
            <v>566</v>
          </cell>
          <cell r="I15">
            <v>3</v>
          </cell>
          <cell r="J15">
            <v>589</v>
          </cell>
          <cell r="K15">
            <v>1</v>
          </cell>
          <cell r="L15">
            <v>586</v>
          </cell>
          <cell r="M15">
            <v>3</v>
          </cell>
          <cell r="N15">
            <v>581</v>
          </cell>
        </row>
        <row r="16">
          <cell r="C16">
            <v>11</v>
          </cell>
          <cell r="D16">
            <v>600</v>
          </cell>
          <cell r="E16">
            <v>26</v>
          </cell>
          <cell r="F16">
            <v>599</v>
          </cell>
          <cell r="G16">
            <v>15</v>
          </cell>
          <cell r="H16">
            <v>600</v>
          </cell>
          <cell r="I16">
            <v>21</v>
          </cell>
          <cell r="J16">
            <v>611</v>
          </cell>
          <cell r="K16">
            <v>28</v>
          </cell>
          <cell r="L16">
            <v>631</v>
          </cell>
          <cell r="M16">
            <v>19</v>
          </cell>
          <cell r="N16">
            <v>617</v>
          </cell>
        </row>
        <row r="17">
          <cell r="C17">
            <v>27</v>
          </cell>
          <cell r="D17">
            <v>631</v>
          </cell>
          <cell r="E17">
            <v>8</v>
          </cell>
          <cell r="F17">
            <v>573</v>
          </cell>
          <cell r="G17">
            <v>22</v>
          </cell>
          <cell r="H17">
            <v>608</v>
          </cell>
          <cell r="I17">
            <v>28</v>
          </cell>
          <cell r="J17">
            <v>623</v>
          </cell>
          <cell r="K17">
            <v>26</v>
          </cell>
          <cell r="L17">
            <v>627</v>
          </cell>
          <cell r="M17">
            <v>29</v>
          </cell>
          <cell r="N17">
            <v>636</v>
          </cell>
        </row>
        <row r="18">
          <cell r="C18">
            <v>9</v>
          </cell>
          <cell r="D18">
            <v>598</v>
          </cell>
          <cell r="E18">
            <v>9</v>
          </cell>
          <cell r="F18">
            <v>576</v>
          </cell>
          <cell r="G18">
            <v>18</v>
          </cell>
          <cell r="H18">
            <v>603</v>
          </cell>
          <cell r="I18">
            <v>7</v>
          </cell>
          <cell r="J18">
            <v>592</v>
          </cell>
          <cell r="K18">
            <v>25</v>
          </cell>
          <cell r="L18">
            <v>625</v>
          </cell>
          <cell r="M18">
            <v>2</v>
          </cell>
          <cell r="N18">
            <v>560</v>
          </cell>
        </row>
        <row r="19">
          <cell r="C19">
            <v>6</v>
          </cell>
          <cell r="D19">
            <v>594</v>
          </cell>
          <cell r="E19">
            <v>18</v>
          </cell>
          <cell r="F19">
            <v>591</v>
          </cell>
          <cell r="G19">
            <v>22</v>
          </cell>
          <cell r="H19">
            <v>608</v>
          </cell>
          <cell r="I19">
            <v>7</v>
          </cell>
          <cell r="J19">
            <v>592</v>
          </cell>
          <cell r="K19">
            <v>29</v>
          </cell>
          <cell r="L19">
            <v>632</v>
          </cell>
          <cell r="M19">
            <v>27</v>
          </cell>
          <cell r="N19">
            <v>631</v>
          </cell>
        </row>
        <row r="20">
          <cell r="C20">
            <v>19</v>
          </cell>
          <cell r="D20">
            <v>619</v>
          </cell>
          <cell r="E20">
            <v>20</v>
          </cell>
          <cell r="F20">
            <v>592</v>
          </cell>
          <cell r="G20">
            <v>14</v>
          </cell>
          <cell r="H20">
            <v>598</v>
          </cell>
          <cell r="I20">
            <v>14</v>
          </cell>
          <cell r="J20">
            <v>597</v>
          </cell>
          <cell r="K20">
            <v>19</v>
          </cell>
          <cell r="L20">
            <v>622</v>
          </cell>
          <cell r="M20">
            <v>22</v>
          </cell>
          <cell r="N20">
            <v>621</v>
          </cell>
        </row>
        <row r="21">
          <cell r="C21">
            <v>21</v>
          </cell>
          <cell r="D21">
            <v>621</v>
          </cell>
          <cell r="E21">
            <v>17</v>
          </cell>
          <cell r="F21">
            <v>589</v>
          </cell>
          <cell r="G21">
            <v>3</v>
          </cell>
          <cell r="H21">
            <v>575</v>
          </cell>
          <cell r="I21">
            <v>1</v>
          </cell>
          <cell r="J21">
            <v>568</v>
          </cell>
          <cell r="K21">
            <v>6</v>
          </cell>
          <cell r="L21">
            <v>603</v>
          </cell>
          <cell r="M21">
            <v>7</v>
          </cell>
          <cell r="N21">
            <v>590</v>
          </cell>
        </row>
        <row r="22">
          <cell r="C22">
            <v>14</v>
          </cell>
          <cell r="D22">
            <v>606</v>
          </cell>
          <cell r="E22">
            <v>18</v>
          </cell>
          <cell r="F22">
            <v>591</v>
          </cell>
          <cell r="G22">
            <v>5</v>
          </cell>
          <cell r="H22">
            <v>576</v>
          </cell>
          <cell r="I22">
            <v>2</v>
          </cell>
          <cell r="J22">
            <v>582</v>
          </cell>
          <cell r="K22">
            <v>4</v>
          </cell>
          <cell r="L22">
            <v>598</v>
          </cell>
          <cell r="M22">
            <v>20</v>
          </cell>
          <cell r="N22">
            <v>618</v>
          </cell>
        </row>
        <row r="23">
          <cell r="C23">
            <v>33</v>
          </cell>
          <cell r="D23">
            <v>645</v>
          </cell>
          <cell r="E23">
            <v>30</v>
          </cell>
          <cell r="F23">
            <v>603</v>
          </cell>
          <cell r="G23">
            <v>34</v>
          </cell>
          <cell r="H23">
            <v>627</v>
          </cell>
          <cell r="I23">
            <v>23</v>
          </cell>
          <cell r="J23">
            <v>615</v>
          </cell>
          <cell r="K23">
            <v>19</v>
          </cell>
          <cell r="L23">
            <v>622</v>
          </cell>
          <cell r="M23">
            <v>23</v>
          </cell>
          <cell r="N23">
            <v>623</v>
          </cell>
        </row>
        <row r="24">
          <cell r="C24">
            <v>17</v>
          </cell>
          <cell r="D24">
            <v>616</v>
          </cell>
          <cell r="E24">
            <v>35</v>
          </cell>
          <cell r="F24">
            <v>607</v>
          </cell>
          <cell r="G24">
            <v>10</v>
          </cell>
          <cell r="H24">
            <v>590</v>
          </cell>
          <cell r="I24">
            <v>26</v>
          </cell>
          <cell r="J24">
            <v>619</v>
          </cell>
          <cell r="K24">
            <v>18</v>
          </cell>
          <cell r="L24">
            <v>621</v>
          </cell>
          <cell r="M24">
            <v>32</v>
          </cell>
          <cell r="N24">
            <v>643</v>
          </cell>
        </row>
        <row r="25">
          <cell r="C25">
            <v>31</v>
          </cell>
          <cell r="D25">
            <v>638</v>
          </cell>
          <cell r="E25">
            <v>30</v>
          </cell>
          <cell r="F25">
            <v>603</v>
          </cell>
          <cell r="G25">
            <v>26</v>
          </cell>
          <cell r="H25">
            <v>610</v>
          </cell>
          <cell r="I25">
            <v>35</v>
          </cell>
          <cell r="J25">
            <v>641</v>
          </cell>
          <cell r="K25">
            <v>34</v>
          </cell>
          <cell r="L25">
            <v>648</v>
          </cell>
          <cell r="M25">
            <v>24</v>
          </cell>
          <cell r="N25">
            <v>627</v>
          </cell>
        </row>
        <row r="26">
          <cell r="C26">
            <v>25</v>
          </cell>
          <cell r="D26">
            <v>630</v>
          </cell>
          <cell r="E26">
            <v>33</v>
          </cell>
          <cell r="F26">
            <v>604</v>
          </cell>
          <cell r="G26">
            <v>22</v>
          </cell>
          <cell r="H26">
            <v>608</v>
          </cell>
          <cell r="I26">
            <v>7</v>
          </cell>
          <cell r="J26">
            <v>592</v>
          </cell>
          <cell r="K26">
            <v>16</v>
          </cell>
          <cell r="L26">
            <v>620</v>
          </cell>
          <cell r="M26">
            <v>21</v>
          </cell>
          <cell r="N26">
            <v>619</v>
          </cell>
        </row>
        <row r="27">
          <cell r="C27">
            <v>8</v>
          </cell>
          <cell r="D27">
            <v>597</v>
          </cell>
          <cell r="E27">
            <v>6</v>
          </cell>
          <cell r="F27">
            <v>569</v>
          </cell>
          <cell r="G27">
            <v>21</v>
          </cell>
          <cell r="H27">
            <v>605</v>
          </cell>
          <cell r="I27">
            <v>3</v>
          </cell>
          <cell r="J27">
            <v>589</v>
          </cell>
          <cell r="K27">
            <v>26</v>
          </cell>
          <cell r="L27">
            <v>627</v>
          </cell>
          <cell r="M27">
            <v>9</v>
          </cell>
          <cell r="N27">
            <v>592</v>
          </cell>
        </row>
        <row r="28">
          <cell r="C28">
            <v>18</v>
          </cell>
          <cell r="D28">
            <v>618</v>
          </cell>
          <cell r="E28">
            <v>26</v>
          </cell>
          <cell r="F28">
            <v>599</v>
          </cell>
          <cell r="G28">
            <v>18</v>
          </cell>
          <cell r="H28">
            <v>603</v>
          </cell>
          <cell r="I28">
            <v>23</v>
          </cell>
          <cell r="J28">
            <v>615</v>
          </cell>
          <cell r="K28">
            <v>10</v>
          </cell>
          <cell r="L28">
            <v>609</v>
          </cell>
          <cell r="M28">
            <v>13</v>
          </cell>
          <cell r="N28">
            <v>601</v>
          </cell>
        </row>
        <row r="29">
          <cell r="C29">
            <v>35</v>
          </cell>
          <cell r="D29">
            <v>646</v>
          </cell>
          <cell r="E29">
            <v>25</v>
          </cell>
          <cell r="F29">
            <v>598</v>
          </cell>
          <cell r="G29">
            <v>20</v>
          </cell>
          <cell r="H29">
            <v>604</v>
          </cell>
          <cell r="I29">
            <v>33</v>
          </cell>
          <cell r="J29">
            <v>637</v>
          </cell>
          <cell r="K29">
            <v>22</v>
          </cell>
          <cell r="L29">
            <v>623</v>
          </cell>
          <cell r="M29">
            <v>29</v>
          </cell>
          <cell r="N29">
            <v>636</v>
          </cell>
        </row>
        <row r="30">
          <cell r="C30">
            <v>10</v>
          </cell>
          <cell r="D30">
            <v>599</v>
          </cell>
          <cell r="E30">
            <v>10</v>
          </cell>
          <cell r="F30">
            <v>579</v>
          </cell>
          <cell r="G30">
            <v>11</v>
          </cell>
          <cell r="H30">
            <v>595</v>
          </cell>
          <cell r="I30">
            <v>10</v>
          </cell>
          <cell r="J30">
            <v>593</v>
          </cell>
          <cell r="K30">
            <v>8</v>
          </cell>
          <cell r="L30">
            <v>608</v>
          </cell>
          <cell r="M30">
            <v>17</v>
          </cell>
          <cell r="N30">
            <v>610</v>
          </cell>
        </row>
        <row r="31">
          <cell r="C31">
            <v>15</v>
          </cell>
          <cell r="D31">
            <v>613</v>
          </cell>
          <cell r="E31">
            <v>34</v>
          </cell>
          <cell r="F31">
            <v>606</v>
          </cell>
          <cell r="G31">
            <v>32</v>
          </cell>
          <cell r="H31">
            <v>617</v>
          </cell>
          <cell r="I31">
            <v>30</v>
          </cell>
          <cell r="J31">
            <v>628</v>
          </cell>
          <cell r="K31">
            <v>19</v>
          </cell>
          <cell r="L31">
            <v>622</v>
          </cell>
          <cell r="M31">
            <v>11</v>
          </cell>
          <cell r="N31">
            <v>594</v>
          </cell>
        </row>
        <row r="32">
          <cell r="C32">
            <v>22</v>
          </cell>
          <cell r="D32">
            <v>622</v>
          </cell>
          <cell r="E32">
            <v>28</v>
          </cell>
          <cell r="F32">
            <v>600</v>
          </cell>
          <cell r="G32">
            <v>29</v>
          </cell>
          <cell r="H32">
            <v>612</v>
          </cell>
          <cell r="I32">
            <v>23</v>
          </cell>
          <cell r="J32">
            <v>615</v>
          </cell>
          <cell r="K32">
            <v>35</v>
          </cell>
          <cell r="L32">
            <v>652</v>
          </cell>
          <cell r="M32">
            <v>18</v>
          </cell>
          <cell r="N32">
            <v>613</v>
          </cell>
        </row>
        <row r="33">
          <cell r="C33">
            <v>32</v>
          </cell>
          <cell r="D33">
            <v>639</v>
          </cell>
          <cell r="E33">
            <v>24</v>
          </cell>
          <cell r="F33">
            <v>597</v>
          </cell>
          <cell r="G33">
            <v>27</v>
          </cell>
          <cell r="H33">
            <v>611</v>
          </cell>
          <cell r="I33">
            <v>30</v>
          </cell>
          <cell r="J33">
            <v>628</v>
          </cell>
          <cell r="K33">
            <v>24</v>
          </cell>
          <cell r="L33">
            <v>624</v>
          </cell>
          <cell r="M33">
            <v>33</v>
          </cell>
          <cell r="N33">
            <v>644</v>
          </cell>
        </row>
        <row r="34">
          <cell r="C34">
            <v>12</v>
          </cell>
          <cell r="D34">
            <v>602</v>
          </cell>
          <cell r="E34">
            <v>30</v>
          </cell>
          <cell r="F34">
            <v>603</v>
          </cell>
          <cell r="G34">
            <v>17</v>
          </cell>
          <cell r="H34">
            <v>601</v>
          </cell>
          <cell r="I34">
            <v>18</v>
          </cell>
          <cell r="J34">
            <v>600</v>
          </cell>
          <cell r="K34">
            <v>16</v>
          </cell>
          <cell r="L34">
            <v>620</v>
          </cell>
          <cell r="M34">
            <v>26</v>
          </cell>
          <cell r="N34">
            <v>628</v>
          </cell>
        </row>
        <row r="35">
          <cell r="C35">
            <v>30</v>
          </cell>
          <cell r="D35">
            <v>637</v>
          </cell>
          <cell r="E35">
            <v>21</v>
          </cell>
          <cell r="F35">
            <v>595</v>
          </cell>
          <cell r="G35">
            <v>35</v>
          </cell>
          <cell r="H35">
            <v>630</v>
          </cell>
          <cell r="I35">
            <v>34</v>
          </cell>
          <cell r="J35">
            <v>638</v>
          </cell>
          <cell r="K35">
            <v>33</v>
          </cell>
          <cell r="L35">
            <v>645</v>
          </cell>
          <cell r="M35">
            <v>24</v>
          </cell>
          <cell r="N35">
            <v>627</v>
          </cell>
        </row>
        <row r="36">
          <cell r="C36">
            <v>23</v>
          </cell>
          <cell r="D36">
            <v>627</v>
          </cell>
          <cell r="E36">
            <v>21</v>
          </cell>
          <cell r="F36">
            <v>595</v>
          </cell>
          <cell r="G36">
            <v>27</v>
          </cell>
          <cell r="H36">
            <v>611</v>
          </cell>
          <cell r="I36">
            <v>27</v>
          </cell>
          <cell r="J36">
            <v>620</v>
          </cell>
          <cell r="K36">
            <v>31</v>
          </cell>
          <cell r="L36">
            <v>642</v>
          </cell>
          <cell r="M36">
            <v>28</v>
          </cell>
          <cell r="N36">
            <v>634</v>
          </cell>
        </row>
      </sheetData>
      <sheetData sheetId="7">
        <row r="3">
          <cell r="A3">
            <v>23</v>
          </cell>
          <cell r="B3" t="str">
            <v>気 高</v>
          </cell>
          <cell r="C3" t="str">
            <v>北村　真也③</v>
          </cell>
          <cell r="E3" t="str">
            <v>長田　篤典③</v>
          </cell>
          <cell r="G3" t="str">
            <v>浜辺　奨偉③</v>
          </cell>
          <cell r="I3" t="str">
            <v>石田　　惇②</v>
          </cell>
          <cell r="K3" t="str">
            <v>藤井　幾也②</v>
          </cell>
          <cell r="M3" t="str">
            <v>橋本　優真③</v>
          </cell>
        </row>
        <row r="4">
          <cell r="A4">
            <v>1</v>
          </cell>
          <cell r="B4" t="str">
            <v>鳥取東</v>
          </cell>
          <cell r="C4" t="str">
            <v>水野麻奈人③</v>
          </cell>
          <cell r="E4" t="str">
            <v>風岡　永吉②</v>
          </cell>
          <cell r="G4" t="str">
            <v>森脇　啓太②</v>
          </cell>
          <cell r="I4" t="str">
            <v>川崎　凌汰③</v>
          </cell>
          <cell r="K4" t="str">
            <v>谷川　勇樹③</v>
          </cell>
          <cell r="M4" t="str">
            <v>久岡　一輝③</v>
          </cell>
        </row>
        <row r="5">
          <cell r="A5">
            <v>4</v>
          </cell>
          <cell r="B5" t="str">
            <v>鳥取北</v>
          </cell>
          <cell r="C5" t="str">
            <v>小林　千紘③</v>
          </cell>
          <cell r="E5" t="str">
            <v>國米　裕介③</v>
          </cell>
          <cell r="G5" t="str">
            <v>福田　国宏③</v>
          </cell>
          <cell r="I5" t="str">
            <v>磯江　諒元③</v>
          </cell>
          <cell r="K5" t="str">
            <v>西尾　征人③　</v>
          </cell>
          <cell r="M5" t="str">
            <v>南　　広輝③</v>
          </cell>
        </row>
        <row r="6">
          <cell r="A6">
            <v>7</v>
          </cell>
          <cell r="B6" t="str">
            <v>湖 東</v>
          </cell>
          <cell r="C6" t="str">
            <v>田村　健人③</v>
          </cell>
          <cell r="E6" t="str">
            <v>宮本健太郎①</v>
          </cell>
          <cell r="G6" t="str">
            <v>赤堀　統哉②</v>
          </cell>
          <cell r="I6" t="str">
            <v>浪岡　哉希②</v>
          </cell>
          <cell r="K6" t="str">
            <v>山下　龍也②</v>
          </cell>
          <cell r="M6" t="str">
            <v>森本　将大③</v>
          </cell>
        </row>
        <row r="7">
          <cell r="A7">
            <v>38</v>
          </cell>
          <cell r="B7" t="str">
            <v>大 栄</v>
          </cell>
          <cell r="C7" t="str">
            <v>福井　優志②</v>
          </cell>
          <cell r="E7" t="str">
            <v>堀江　琢弥③</v>
          </cell>
          <cell r="G7" t="str">
            <v>川本　祐貴②</v>
          </cell>
          <cell r="I7" t="str">
            <v>山﨑　洋介②</v>
          </cell>
          <cell r="K7" t="str">
            <v>齋尾　康次③</v>
          </cell>
          <cell r="M7" t="str">
            <v>永田　茂行③</v>
          </cell>
        </row>
        <row r="8">
          <cell r="A8">
            <v>33</v>
          </cell>
          <cell r="B8" t="str">
            <v>河 北</v>
          </cell>
          <cell r="C8" t="str">
            <v>増井　　充②</v>
          </cell>
          <cell r="E8" t="str">
            <v>松井　彰秀③</v>
          </cell>
          <cell r="G8" t="str">
            <v>金涌　　慎③</v>
          </cell>
          <cell r="I8" t="str">
            <v>小泉　優太②</v>
          </cell>
          <cell r="K8" t="str">
            <v>山野　洋平③</v>
          </cell>
          <cell r="M8" t="str">
            <v>谷本　博紀③</v>
          </cell>
        </row>
        <row r="9">
          <cell r="A9">
            <v>11</v>
          </cell>
          <cell r="B9" t="str">
            <v>鳥大附属</v>
          </cell>
          <cell r="C9" t="str">
            <v>馬野　弘健③</v>
          </cell>
          <cell r="E9" t="str">
            <v>米原　　史③</v>
          </cell>
          <cell r="G9" t="str">
            <v>徳永　哲也③</v>
          </cell>
          <cell r="I9" t="str">
            <v>小川　雄司③</v>
          </cell>
          <cell r="K9" t="str">
            <v>上山雄太郎③</v>
          </cell>
          <cell r="M9" t="str">
            <v>豊田　祐輔③</v>
          </cell>
        </row>
        <row r="10">
          <cell r="A10">
            <v>12</v>
          </cell>
          <cell r="B10" t="str">
            <v>国府※</v>
          </cell>
          <cell r="C10" t="str">
            <v>井上　光宏③</v>
          </cell>
          <cell r="E10" t="str">
            <v>井上　祥平③</v>
          </cell>
          <cell r="G10" t="str">
            <v>米村　拓也③</v>
          </cell>
          <cell r="I10" t="str">
            <v>村田大志朗②</v>
          </cell>
          <cell r="K10" t="str">
            <v>田中　　潤③</v>
          </cell>
          <cell r="M10" t="str">
            <v>岡垣　泰典③</v>
          </cell>
        </row>
        <row r="11">
          <cell r="A11">
            <v>15</v>
          </cell>
          <cell r="B11" t="str">
            <v>中 央</v>
          </cell>
          <cell r="C11" t="str">
            <v>下石　智也③</v>
          </cell>
          <cell r="E11" t="str">
            <v>森澤　昂平③</v>
          </cell>
          <cell r="G11" t="str">
            <v>山本　笙也③</v>
          </cell>
          <cell r="I11" t="str">
            <v>西尾　良太③</v>
          </cell>
          <cell r="K11" t="str">
            <v>石破　宏樹③</v>
          </cell>
          <cell r="M11" t="str">
            <v>吉村　優作③</v>
          </cell>
        </row>
        <row r="12">
          <cell r="A12">
            <v>40</v>
          </cell>
          <cell r="B12" t="str">
            <v>赤 碕</v>
          </cell>
          <cell r="C12" t="str">
            <v>小椋　貴文③</v>
          </cell>
          <cell r="E12" t="str">
            <v>隠岐　隼人③</v>
          </cell>
          <cell r="G12" t="str">
            <v>澤田　啓吾③</v>
          </cell>
          <cell r="I12" t="str">
            <v>西中　智哉③</v>
          </cell>
          <cell r="K12" t="str">
            <v>手嶋　　潤③</v>
          </cell>
          <cell r="M12" t="str">
            <v>前田　真和③</v>
          </cell>
        </row>
        <row r="13">
          <cell r="A13">
            <v>59</v>
          </cell>
          <cell r="B13" t="str">
            <v>箕蚊屋</v>
          </cell>
          <cell r="C13" t="str">
            <v>田中光太郎③</v>
          </cell>
          <cell r="E13" t="str">
            <v>山本　翔平②</v>
          </cell>
          <cell r="G13" t="str">
            <v>潮　　優太①</v>
          </cell>
          <cell r="I13" t="str">
            <v>三谷　和希②</v>
          </cell>
          <cell r="K13" t="str">
            <v>西尾　直人①</v>
          </cell>
          <cell r="M13" t="str">
            <v>井田　裕康③</v>
          </cell>
        </row>
        <row r="14">
          <cell r="A14">
            <v>63</v>
          </cell>
          <cell r="B14" t="str">
            <v>境港第三</v>
          </cell>
          <cell r="C14" t="str">
            <v>濵部　素良③</v>
          </cell>
          <cell r="E14" t="str">
            <v>竹村　　彪②</v>
          </cell>
          <cell r="G14" t="str">
            <v>土田　昴輝②</v>
          </cell>
          <cell r="I14" t="str">
            <v>井田　大貴②</v>
          </cell>
          <cell r="K14" t="str">
            <v>宮﨑　拓皇②</v>
          </cell>
          <cell r="M14" t="str">
            <v>渡邉　　滋③</v>
          </cell>
        </row>
        <row r="15">
          <cell r="A15">
            <v>9</v>
          </cell>
          <cell r="B15" t="str">
            <v>桜ヶ丘</v>
          </cell>
          <cell r="C15" t="str">
            <v>山本　大輝③</v>
          </cell>
          <cell r="E15" t="str">
            <v>堀尾　和弥②</v>
          </cell>
          <cell r="G15" t="str">
            <v>山本　伸輝②</v>
          </cell>
          <cell r="I15" t="str">
            <v>的場　友宏③</v>
          </cell>
          <cell r="K15" t="str">
            <v>山川　　諒②</v>
          </cell>
          <cell r="M15" t="str">
            <v>熊谷　佳致③</v>
          </cell>
        </row>
        <row r="16">
          <cell r="A16">
            <v>19</v>
          </cell>
          <cell r="B16" t="str">
            <v>若桜※</v>
          </cell>
          <cell r="C16" t="str">
            <v>山本　悠司②</v>
          </cell>
          <cell r="E16" t="str">
            <v>盛田　伸也③</v>
          </cell>
          <cell r="G16" t="str">
            <v>城本　裕紀③</v>
          </cell>
          <cell r="I16" t="str">
            <v>丹松　　雄③</v>
          </cell>
          <cell r="K16" t="str">
            <v>竹本　敦仁①</v>
          </cell>
          <cell r="M16" t="str">
            <v>茗荷　翔太③</v>
          </cell>
        </row>
        <row r="17">
          <cell r="A17">
            <v>61</v>
          </cell>
          <cell r="B17" t="str">
            <v>境港第一</v>
          </cell>
          <cell r="C17" t="str">
            <v>大東　滉季③</v>
          </cell>
          <cell r="E17" t="str">
            <v>岩永　達也③</v>
          </cell>
          <cell r="G17" t="str">
            <v>藤本　悠介③</v>
          </cell>
          <cell r="I17" t="str">
            <v>岩本　大宙②</v>
          </cell>
          <cell r="K17" t="str">
            <v>田仲　直人②</v>
          </cell>
          <cell r="M17" t="str">
            <v>住田　和基③</v>
          </cell>
        </row>
        <row r="18">
          <cell r="A18">
            <v>17</v>
          </cell>
          <cell r="B18" t="str">
            <v>河 原</v>
          </cell>
          <cell r="C18" t="str">
            <v>坂本　宗之③</v>
          </cell>
          <cell r="E18" t="str">
            <v>中原　有偉③</v>
          </cell>
          <cell r="G18" t="str">
            <v>谷口　瑛二③</v>
          </cell>
          <cell r="I18" t="str">
            <v>羽田　貴裕③</v>
          </cell>
          <cell r="K18" t="str">
            <v>坂本　　真③</v>
          </cell>
          <cell r="M18" t="str">
            <v>佐藤　良憲③</v>
          </cell>
        </row>
        <row r="19">
          <cell r="A19">
            <v>34</v>
          </cell>
          <cell r="B19" t="str">
            <v>北 溟</v>
          </cell>
          <cell r="C19" t="str">
            <v>鈴木　　淳③</v>
          </cell>
          <cell r="E19" t="str">
            <v>清水　　翔③</v>
          </cell>
          <cell r="G19" t="str">
            <v>橋本　悠生③</v>
          </cell>
          <cell r="I19" t="str">
            <v>中川　　葵③</v>
          </cell>
          <cell r="K19" t="str">
            <v>浦木　直大②</v>
          </cell>
          <cell r="M19" t="str">
            <v>箕浦　康介③</v>
          </cell>
        </row>
        <row r="20">
          <cell r="A20">
            <v>36</v>
          </cell>
          <cell r="B20" t="str">
            <v>三朝※</v>
          </cell>
          <cell r="C20" t="str">
            <v>吉村不二雄③</v>
          </cell>
          <cell r="E20" t="str">
            <v>田中健一郎①</v>
          </cell>
          <cell r="G20" t="str">
            <v>可知　誠己②</v>
          </cell>
          <cell r="I20" t="str">
            <v>平井　尚希③</v>
          </cell>
          <cell r="K20" t="str">
            <v>御舩　康太③</v>
          </cell>
          <cell r="M20" t="str">
            <v>新藤  秀和②</v>
          </cell>
        </row>
        <row r="21">
          <cell r="A21">
            <v>13</v>
          </cell>
          <cell r="B21" t="str">
            <v>岩 美</v>
          </cell>
          <cell r="C21" t="str">
            <v>武田　一成③</v>
          </cell>
          <cell r="E21" t="str">
            <v>松本　　創③</v>
          </cell>
          <cell r="G21" t="str">
            <v>濱田　昴輝③</v>
          </cell>
          <cell r="I21" t="str">
            <v>日下部聡紀②</v>
          </cell>
          <cell r="K21" t="str">
            <v>土師　正敬③</v>
          </cell>
          <cell r="M21" t="str">
            <v>西垣　佑亮③</v>
          </cell>
        </row>
        <row r="22">
          <cell r="A22">
            <v>68</v>
          </cell>
          <cell r="B22" t="str">
            <v>大山※</v>
          </cell>
          <cell r="C22" t="str">
            <v>角　　隼人③</v>
          </cell>
          <cell r="E22" t="str">
            <v>坂田　佳祐③</v>
          </cell>
          <cell r="G22" t="str">
            <v>藤谷　晃成②</v>
          </cell>
          <cell r="I22" t="str">
            <v>山内　優太②</v>
          </cell>
          <cell r="K22" t="str">
            <v>種田　裕太②</v>
          </cell>
          <cell r="M22" t="str">
            <v>古礒　瞳衣①</v>
          </cell>
        </row>
        <row r="23">
          <cell r="A23">
            <v>30</v>
          </cell>
          <cell r="B23" t="str">
            <v>倉吉東</v>
          </cell>
          <cell r="C23" t="str">
            <v>牧原　勇斗③</v>
          </cell>
          <cell r="E23" t="str">
            <v>谷口　健二②</v>
          </cell>
          <cell r="G23" t="str">
            <v>毛利　友弥②</v>
          </cell>
          <cell r="I23" t="str">
            <v>塚根　清孝②</v>
          </cell>
          <cell r="K23" t="str">
            <v>井勢　天智②</v>
          </cell>
          <cell r="M23" t="str">
            <v>玉川　野生③</v>
          </cell>
        </row>
        <row r="24">
          <cell r="A24">
            <v>16</v>
          </cell>
          <cell r="B24" t="str">
            <v>船岡※</v>
          </cell>
          <cell r="C24" t="str">
            <v>小谷　雅俊③</v>
          </cell>
          <cell r="E24" t="str">
            <v>北尾　秋都③</v>
          </cell>
          <cell r="G24" t="str">
            <v>山下　　司③</v>
          </cell>
          <cell r="I24" t="str">
            <v>橋本　章彦③</v>
          </cell>
          <cell r="K24" t="str">
            <v>山本　　敦③</v>
          </cell>
          <cell r="M24" t="str">
            <v>木下眞太郎③</v>
          </cell>
        </row>
        <row r="25">
          <cell r="A25">
            <v>57</v>
          </cell>
          <cell r="B25" t="str">
            <v>尚 徳</v>
          </cell>
          <cell r="C25" t="str">
            <v>青砥　修太③</v>
          </cell>
          <cell r="E25" t="str">
            <v>篠原　顕太①</v>
          </cell>
          <cell r="G25" t="str">
            <v>多田　太吾②</v>
          </cell>
          <cell r="I25" t="str">
            <v>渡辺　匠哉②</v>
          </cell>
          <cell r="K25" t="str">
            <v>永江　謙太①</v>
          </cell>
          <cell r="M25" t="str">
            <v>東島　清純①</v>
          </cell>
        </row>
        <row r="26">
          <cell r="A26">
            <v>64</v>
          </cell>
          <cell r="B26" t="str">
            <v>法勝寺</v>
          </cell>
          <cell r="C26" t="str">
            <v>植田　耕佑③</v>
          </cell>
          <cell r="E26" t="str">
            <v>樋口　絢基③</v>
          </cell>
          <cell r="G26" t="str">
            <v>武海　幸信①</v>
          </cell>
          <cell r="I26" t="str">
            <v>花岡　卓哉③</v>
          </cell>
          <cell r="K26" t="str">
            <v>植田　泰地①</v>
          </cell>
          <cell r="M26" t="str">
            <v>藤原　健太③</v>
          </cell>
        </row>
        <row r="27">
          <cell r="A27">
            <v>10</v>
          </cell>
          <cell r="B27" t="str">
            <v>中ノ郷</v>
          </cell>
          <cell r="C27" t="str">
            <v>杉原　翔弥③</v>
          </cell>
          <cell r="E27" t="str">
            <v>藪田　康貴②</v>
          </cell>
          <cell r="G27" t="str">
            <v>武安　純平②</v>
          </cell>
          <cell r="I27" t="str">
            <v>河本　啓紀③</v>
          </cell>
          <cell r="K27" t="str">
            <v>柿田　智哉②</v>
          </cell>
          <cell r="M27" t="str">
            <v>米原　隆博①</v>
          </cell>
        </row>
        <row r="28">
          <cell r="A28">
            <v>53</v>
          </cell>
          <cell r="B28" t="str">
            <v>湊 山</v>
          </cell>
          <cell r="C28" t="str">
            <v>足羽　純実③</v>
          </cell>
          <cell r="E28" t="str">
            <v>清水　貴司②</v>
          </cell>
          <cell r="G28" t="str">
            <v>前田　篤毅②</v>
          </cell>
          <cell r="I28" t="str">
            <v>梶谷　孝治②</v>
          </cell>
          <cell r="K28" t="str">
            <v>古田　光佑①</v>
          </cell>
          <cell r="M28" t="str">
            <v>梶野　翔平③</v>
          </cell>
        </row>
        <row r="29">
          <cell r="A29">
            <v>31</v>
          </cell>
          <cell r="B29" t="str">
            <v>倉吉西</v>
          </cell>
          <cell r="C29" t="str">
            <v>安井　貴啓②</v>
          </cell>
          <cell r="E29" t="str">
            <v>山田　泰史③</v>
          </cell>
          <cell r="G29" t="str">
            <v>林　　遼太②</v>
          </cell>
          <cell r="I29" t="str">
            <v>平林　昻大③</v>
          </cell>
          <cell r="K29" t="str">
            <v>中野　慶太③</v>
          </cell>
          <cell r="M29" t="str">
            <v>和泉　茂雄③</v>
          </cell>
        </row>
        <row r="30">
          <cell r="A30">
            <v>6</v>
          </cell>
          <cell r="B30" t="str">
            <v>高 草</v>
          </cell>
          <cell r="C30" t="str">
            <v>岡本　佑樹③</v>
          </cell>
          <cell r="E30" t="str">
            <v>岸田健太郎③</v>
          </cell>
          <cell r="G30" t="str">
            <v>山本　匠悟②</v>
          </cell>
          <cell r="I30" t="str">
            <v>倉光祐之介②</v>
          </cell>
          <cell r="K30" t="str">
            <v>三澤　直弘③</v>
          </cell>
          <cell r="M30" t="str">
            <v>岡村　一希③</v>
          </cell>
        </row>
        <row r="31">
          <cell r="A31">
            <v>66</v>
          </cell>
          <cell r="B31" t="str">
            <v>岸 本</v>
          </cell>
          <cell r="C31" t="str">
            <v>北田　祐也③</v>
          </cell>
          <cell r="E31" t="str">
            <v>内藤　健太③</v>
          </cell>
          <cell r="G31" t="str">
            <v>平野　夢叶③</v>
          </cell>
          <cell r="I31" t="str">
            <v>岩尾　梨生③</v>
          </cell>
          <cell r="K31" t="str">
            <v>梅木　寿輔③</v>
          </cell>
          <cell r="M31" t="str">
            <v>上坂　　輝②</v>
          </cell>
        </row>
        <row r="32">
          <cell r="A32">
            <v>74</v>
          </cell>
          <cell r="B32" t="str">
            <v>溝口※</v>
          </cell>
          <cell r="C32" t="str">
            <v>西村　友基③</v>
          </cell>
          <cell r="E32" t="str">
            <v>森田　　岬③</v>
          </cell>
          <cell r="G32" t="str">
            <v>住田　　奨③</v>
          </cell>
          <cell r="I32" t="str">
            <v>向田　　蓮②</v>
          </cell>
          <cell r="K32" t="str">
            <v>山中　雄介②</v>
          </cell>
          <cell r="M32" t="str">
            <v>澤田　大輝③</v>
          </cell>
        </row>
        <row r="33">
          <cell r="A33">
            <v>50</v>
          </cell>
          <cell r="B33" t="str">
            <v>東 山</v>
          </cell>
          <cell r="C33" t="str">
            <v>池口　拓弥③</v>
          </cell>
          <cell r="E33" t="str">
            <v>湯浅　裕貴③</v>
          </cell>
          <cell r="G33" t="str">
            <v>平田　光樹③</v>
          </cell>
          <cell r="I33" t="str">
            <v>海崎　裕貴②</v>
          </cell>
          <cell r="K33" t="str">
            <v>上森健太郎③</v>
          </cell>
          <cell r="M33" t="str">
            <v>中山　　航③</v>
          </cell>
        </row>
        <row r="34">
          <cell r="A34">
            <v>67</v>
          </cell>
          <cell r="B34" t="str">
            <v>淀 江</v>
          </cell>
          <cell r="C34" t="str">
            <v>本田　周平③</v>
          </cell>
          <cell r="E34" t="str">
            <v>高嶋　晃平③</v>
          </cell>
          <cell r="G34" t="str">
            <v>坂根　光星③</v>
          </cell>
          <cell r="I34" t="str">
            <v>灘脇　拓弥③</v>
          </cell>
          <cell r="K34" t="str">
            <v>三好　拓斗③</v>
          </cell>
          <cell r="M34" t="str">
            <v>森田康太郎③</v>
          </cell>
        </row>
        <row r="35">
          <cell r="A35">
            <v>62</v>
          </cell>
          <cell r="B35" t="str">
            <v>境港第二</v>
          </cell>
          <cell r="C35" t="str">
            <v>矢倉　　圭③</v>
          </cell>
          <cell r="E35" t="str">
            <v>新井　裕崇③</v>
          </cell>
          <cell r="G35" t="str">
            <v>小笠原　淳③</v>
          </cell>
          <cell r="I35" t="str">
            <v>田浦　佳汰①</v>
          </cell>
          <cell r="K35" t="str">
            <v>作野準之助②</v>
          </cell>
          <cell r="M35" t="str">
            <v>築谷　和憲②</v>
          </cell>
        </row>
        <row r="36">
          <cell r="A36">
            <v>54</v>
          </cell>
          <cell r="B36" t="str">
            <v>後藤ヶ丘</v>
          </cell>
          <cell r="C36" t="str">
            <v>三浦　宏貴③</v>
          </cell>
          <cell r="E36" t="str">
            <v>河合　佑弥③</v>
          </cell>
          <cell r="G36" t="str">
            <v>谷口　智也③</v>
          </cell>
          <cell r="I36" t="str">
            <v>大西　功祐③</v>
          </cell>
          <cell r="K36" t="str">
            <v>高雄　大雅②</v>
          </cell>
          <cell r="M36" t="str">
            <v>角脇　隆弘③</v>
          </cell>
        </row>
        <row r="37">
          <cell r="A37">
            <v>69</v>
          </cell>
          <cell r="B37" t="str">
            <v>名和※</v>
          </cell>
          <cell r="C37" t="str">
            <v>野坂　幸寿③</v>
          </cell>
          <cell r="E37" t="str">
            <v>小松　宙良③</v>
          </cell>
          <cell r="G37" t="str">
            <v>松岡　正浩③</v>
          </cell>
          <cell r="I37" t="str">
            <v>赤川　大地③</v>
          </cell>
          <cell r="K37" t="str">
            <v>狩野　陽生③</v>
          </cell>
          <cell r="M37" t="str">
            <v>伴　　昂積③</v>
          </cell>
        </row>
      </sheetData>
      <sheetData sheetId="8">
        <row r="2">
          <cell r="C2">
            <v>1</v>
          </cell>
          <cell r="D2">
            <v>581</v>
          </cell>
          <cell r="E2">
            <v>1</v>
          </cell>
          <cell r="F2">
            <v>1144</v>
          </cell>
          <cell r="G2">
            <v>1</v>
          </cell>
          <cell r="H2">
            <v>1710</v>
          </cell>
          <cell r="I2">
            <v>1</v>
          </cell>
          <cell r="J2">
            <v>2299</v>
          </cell>
          <cell r="K2">
            <v>1</v>
          </cell>
          <cell r="L2">
            <v>2885</v>
          </cell>
          <cell r="M2">
            <v>1</v>
          </cell>
          <cell r="N2">
            <v>3466</v>
          </cell>
        </row>
        <row r="3">
          <cell r="C3">
            <v>4</v>
          </cell>
          <cell r="D3">
            <v>591</v>
          </cell>
          <cell r="E3">
            <v>4</v>
          </cell>
          <cell r="F3">
            <v>1156</v>
          </cell>
          <cell r="G3">
            <v>2</v>
          </cell>
          <cell r="H3">
            <v>1730</v>
          </cell>
          <cell r="I3">
            <v>2</v>
          </cell>
          <cell r="J3">
            <v>2319</v>
          </cell>
          <cell r="K3">
            <v>2</v>
          </cell>
          <cell r="L3">
            <v>2932</v>
          </cell>
          <cell r="M3">
            <v>2</v>
          </cell>
          <cell r="N3">
            <v>3516</v>
          </cell>
        </row>
        <row r="4">
          <cell r="C4">
            <v>16</v>
          </cell>
          <cell r="D4">
            <v>615</v>
          </cell>
          <cell r="E4">
            <v>11</v>
          </cell>
          <cell r="F4">
            <v>1194</v>
          </cell>
          <cell r="G4">
            <v>10</v>
          </cell>
          <cell r="H4">
            <v>1776</v>
          </cell>
          <cell r="I4">
            <v>7</v>
          </cell>
          <cell r="J4">
            <v>2365</v>
          </cell>
          <cell r="K4">
            <v>6</v>
          </cell>
          <cell r="L4">
            <v>2962</v>
          </cell>
          <cell r="M4">
            <v>3</v>
          </cell>
          <cell r="N4">
            <v>3518</v>
          </cell>
        </row>
        <row r="5">
          <cell r="C5">
            <v>2</v>
          </cell>
          <cell r="D5">
            <v>587</v>
          </cell>
          <cell r="E5">
            <v>2</v>
          </cell>
          <cell r="F5">
            <v>1148</v>
          </cell>
          <cell r="G5">
            <v>3</v>
          </cell>
          <cell r="H5">
            <v>1733</v>
          </cell>
          <cell r="I5">
            <v>3</v>
          </cell>
          <cell r="J5">
            <v>2332</v>
          </cell>
          <cell r="K5">
            <v>3</v>
          </cell>
          <cell r="L5">
            <v>2949</v>
          </cell>
          <cell r="M5">
            <v>4</v>
          </cell>
          <cell r="N5">
            <v>3544</v>
          </cell>
        </row>
        <row r="6">
          <cell r="C6">
            <v>21</v>
          </cell>
          <cell r="D6">
            <v>621</v>
          </cell>
          <cell r="E6">
            <v>19</v>
          </cell>
          <cell r="F6">
            <v>1210</v>
          </cell>
          <cell r="G6">
            <v>13</v>
          </cell>
          <cell r="H6">
            <v>1785</v>
          </cell>
          <cell r="I6">
            <v>4</v>
          </cell>
          <cell r="J6">
            <v>2353</v>
          </cell>
          <cell r="K6">
            <v>5</v>
          </cell>
          <cell r="L6">
            <v>2956</v>
          </cell>
          <cell r="M6">
            <v>5</v>
          </cell>
          <cell r="N6">
            <v>3546</v>
          </cell>
        </row>
        <row r="7">
          <cell r="C7">
            <v>9</v>
          </cell>
          <cell r="D7">
            <v>598</v>
          </cell>
          <cell r="E7">
            <v>7</v>
          </cell>
          <cell r="F7">
            <v>1174</v>
          </cell>
          <cell r="G7">
            <v>11</v>
          </cell>
          <cell r="H7">
            <v>1777</v>
          </cell>
          <cell r="I7">
            <v>9</v>
          </cell>
          <cell r="J7">
            <v>2369</v>
          </cell>
          <cell r="K7">
            <v>12</v>
          </cell>
          <cell r="L7">
            <v>2994</v>
          </cell>
          <cell r="M7">
            <v>6</v>
          </cell>
          <cell r="N7">
            <v>3554</v>
          </cell>
        </row>
        <row r="8">
          <cell r="C8">
            <v>13</v>
          </cell>
          <cell r="D8">
            <v>603</v>
          </cell>
          <cell r="E8">
            <v>15</v>
          </cell>
          <cell r="F8">
            <v>1199</v>
          </cell>
          <cell r="G8">
            <v>9</v>
          </cell>
          <cell r="H8">
            <v>1775</v>
          </cell>
          <cell r="I8">
            <v>14</v>
          </cell>
          <cell r="J8">
            <v>2385</v>
          </cell>
          <cell r="K8">
            <v>10</v>
          </cell>
          <cell r="L8">
            <v>2977</v>
          </cell>
          <cell r="M8">
            <v>7</v>
          </cell>
          <cell r="N8">
            <v>3558</v>
          </cell>
        </row>
        <row r="9">
          <cell r="C9">
            <v>7</v>
          </cell>
          <cell r="D9">
            <v>594</v>
          </cell>
          <cell r="E9">
            <v>12</v>
          </cell>
          <cell r="F9">
            <v>1196</v>
          </cell>
          <cell r="G9">
            <v>6</v>
          </cell>
          <cell r="H9">
            <v>1771</v>
          </cell>
          <cell r="I9">
            <v>10</v>
          </cell>
          <cell r="J9">
            <v>2370</v>
          </cell>
          <cell r="K9">
            <v>7</v>
          </cell>
          <cell r="L9">
            <v>2971</v>
          </cell>
          <cell r="M9">
            <v>8</v>
          </cell>
          <cell r="N9">
            <v>3561</v>
          </cell>
        </row>
        <row r="10">
          <cell r="C10">
            <v>5</v>
          </cell>
          <cell r="D10">
            <v>594</v>
          </cell>
          <cell r="E10">
            <v>5</v>
          </cell>
          <cell r="F10">
            <v>1165</v>
          </cell>
          <cell r="G10">
            <v>12</v>
          </cell>
          <cell r="H10">
            <v>1779</v>
          </cell>
          <cell r="I10">
            <v>11</v>
          </cell>
          <cell r="J10">
            <v>2373</v>
          </cell>
          <cell r="K10">
            <v>9</v>
          </cell>
          <cell r="L10">
            <v>2976</v>
          </cell>
          <cell r="M10">
            <v>9</v>
          </cell>
          <cell r="N10">
            <v>3569</v>
          </cell>
        </row>
        <row r="11">
          <cell r="C11">
            <v>14</v>
          </cell>
          <cell r="D11">
            <v>606</v>
          </cell>
          <cell r="E11">
            <v>13</v>
          </cell>
          <cell r="F11">
            <v>1197</v>
          </cell>
          <cell r="G11">
            <v>7</v>
          </cell>
          <cell r="H11">
            <v>1773</v>
          </cell>
          <cell r="I11">
            <v>5</v>
          </cell>
          <cell r="J11">
            <v>2355</v>
          </cell>
          <cell r="K11">
            <v>4</v>
          </cell>
          <cell r="L11">
            <v>2953</v>
          </cell>
          <cell r="M11">
            <v>10</v>
          </cell>
          <cell r="N11">
            <v>3571</v>
          </cell>
        </row>
        <row r="12">
          <cell r="C12">
            <v>8</v>
          </cell>
          <cell r="D12">
            <v>597</v>
          </cell>
          <cell r="E12">
            <v>6</v>
          </cell>
          <cell r="F12">
            <v>1166</v>
          </cell>
          <cell r="G12">
            <v>5</v>
          </cell>
          <cell r="H12">
            <v>1771</v>
          </cell>
          <cell r="I12">
            <v>6</v>
          </cell>
          <cell r="J12">
            <v>2360</v>
          </cell>
          <cell r="K12">
            <v>11</v>
          </cell>
          <cell r="L12">
            <v>2987</v>
          </cell>
          <cell r="M12">
            <v>11</v>
          </cell>
          <cell r="N12">
            <v>3579</v>
          </cell>
        </row>
        <row r="13">
          <cell r="C13">
            <v>10</v>
          </cell>
          <cell r="D13">
            <v>599</v>
          </cell>
          <cell r="E13">
            <v>8</v>
          </cell>
          <cell r="F13">
            <v>1178</v>
          </cell>
          <cell r="G13">
            <v>8</v>
          </cell>
          <cell r="H13">
            <v>1773</v>
          </cell>
          <cell r="I13">
            <v>8</v>
          </cell>
          <cell r="J13">
            <v>2366</v>
          </cell>
          <cell r="K13">
            <v>8</v>
          </cell>
          <cell r="L13">
            <v>2974</v>
          </cell>
          <cell r="M13">
            <v>12</v>
          </cell>
          <cell r="N13">
            <v>3584</v>
          </cell>
        </row>
        <row r="14">
          <cell r="C14">
            <v>3</v>
          </cell>
          <cell r="D14">
            <v>589</v>
          </cell>
          <cell r="E14">
            <v>3</v>
          </cell>
          <cell r="F14">
            <v>1155</v>
          </cell>
          <cell r="G14">
            <v>4</v>
          </cell>
          <cell r="H14">
            <v>1751</v>
          </cell>
          <cell r="I14">
            <v>12</v>
          </cell>
          <cell r="J14">
            <v>2374</v>
          </cell>
          <cell r="K14">
            <v>14</v>
          </cell>
          <cell r="L14">
            <v>3016</v>
          </cell>
          <cell r="M14">
            <v>13</v>
          </cell>
          <cell r="N14">
            <v>3597</v>
          </cell>
        </row>
        <row r="15">
          <cell r="C15">
            <v>20</v>
          </cell>
          <cell r="D15">
            <v>619</v>
          </cell>
          <cell r="E15">
            <v>18</v>
          </cell>
          <cell r="F15">
            <v>1206</v>
          </cell>
          <cell r="G15">
            <v>23</v>
          </cell>
          <cell r="H15">
            <v>1819</v>
          </cell>
          <cell r="I15">
            <v>20</v>
          </cell>
          <cell r="J15">
            <v>2415</v>
          </cell>
          <cell r="K15">
            <v>18</v>
          </cell>
          <cell r="L15">
            <v>3038</v>
          </cell>
          <cell r="M15">
            <v>14</v>
          </cell>
          <cell r="N15">
            <v>3641</v>
          </cell>
        </row>
        <row r="16">
          <cell r="C16">
            <v>18</v>
          </cell>
          <cell r="D16">
            <v>618</v>
          </cell>
          <cell r="E16">
            <v>24</v>
          </cell>
          <cell r="F16">
            <v>1217</v>
          </cell>
          <cell r="G16">
            <v>24</v>
          </cell>
          <cell r="H16">
            <v>1820</v>
          </cell>
          <cell r="I16">
            <v>26</v>
          </cell>
          <cell r="J16">
            <v>2435</v>
          </cell>
          <cell r="K16">
            <v>22</v>
          </cell>
          <cell r="L16">
            <v>3044</v>
          </cell>
          <cell r="M16">
            <v>15</v>
          </cell>
          <cell r="N16">
            <v>3645</v>
          </cell>
        </row>
        <row r="17">
          <cell r="C17">
            <v>24</v>
          </cell>
          <cell r="D17">
            <v>627</v>
          </cell>
          <cell r="E17">
            <v>21</v>
          </cell>
          <cell r="F17">
            <v>1213</v>
          </cell>
          <cell r="G17">
            <v>25</v>
          </cell>
          <cell r="H17">
            <v>1821</v>
          </cell>
          <cell r="I17">
            <v>21</v>
          </cell>
          <cell r="J17">
            <v>2420</v>
          </cell>
          <cell r="K17">
            <v>19</v>
          </cell>
          <cell r="L17">
            <v>3039</v>
          </cell>
          <cell r="M17">
            <v>16</v>
          </cell>
          <cell r="N17">
            <v>3646</v>
          </cell>
        </row>
        <row r="18">
          <cell r="C18">
            <v>6</v>
          </cell>
          <cell r="D18">
            <v>594</v>
          </cell>
          <cell r="E18">
            <v>9</v>
          </cell>
          <cell r="F18">
            <v>1185</v>
          </cell>
          <cell r="G18">
            <v>14</v>
          </cell>
          <cell r="H18">
            <v>1793</v>
          </cell>
          <cell r="I18">
            <v>13</v>
          </cell>
          <cell r="J18">
            <v>2385</v>
          </cell>
          <cell r="K18">
            <v>15</v>
          </cell>
          <cell r="L18">
            <v>3017</v>
          </cell>
          <cell r="M18">
            <v>17</v>
          </cell>
          <cell r="N18">
            <v>3648</v>
          </cell>
        </row>
        <row r="19">
          <cell r="C19">
            <v>19</v>
          </cell>
          <cell r="D19">
            <v>619</v>
          </cell>
          <cell r="E19">
            <v>20</v>
          </cell>
          <cell r="F19">
            <v>1211</v>
          </cell>
          <cell r="G19">
            <v>19</v>
          </cell>
          <cell r="H19">
            <v>1809</v>
          </cell>
          <cell r="I19">
            <v>17</v>
          </cell>
          <cell r="J19">
            <v>2406</v>
          </cell>
          <cell r="K19">
            <v>17</v>
          </cell>
          <cell r="L19">
            <v>3028</v>
          </cell>
          <cell r="M19">
            <v>18</v>
          </cell>
          <cell r="N19">
            <v>3649</v>
          </cell>
        </row>
        <row r="20">
          <cell r="C20">
            <v>29</v>
          </cell>
          <cell r="D20">
            <v>632</v>
          </cell>
          <cell r="E20">
            <v>23</v>
          </cell>
          <cell r="F20">
            <v>1215</v>
          </cell>
          <cell r="G20">
            <v>16</v>
          </cell>
          <cell r="H20">
            <v>1804</v>
          </cell>
          <cell r="I20">
            <v>15</v>
          </cell>
          <cell r="J20">
            <v>2397</v>
          </cell>
          <cell r="K20">
            <v>13</v>
          </cell>
          <cell r="L20">
            <v>3009</v>
          </cell>
          <cell r="M20">
            <v>19</v>
          </cell>
          <cell r="N20">
            <v>3651</v>
          </cell>
        </row>
        <row r="21">
          <cell r="C21">
            <v>12</v>
          </cell>
          <cell r="D21">
            <v>602</v>
          </cell>
          <cell r="E21">
            <v>17</v>
          </cell>
          <cell r="F21">
            <v>1205</v>
          </cell>
          <cell r="G21">
            <v>17</v>
          </cell>
          <cell r="H21">
            <v>1806</v>
          </cell>
          <cell r="I21">
            <v>16</v>
          </cell>
          <cell r="J21">
            <v>2406</v>
          </cell>
          <cell r="K21">
            <v>16</v>
          </cell>
          <cell r="L21">
            <v>3026</v>
          </cell>
          <cell r="M21">
            <v>20</v>
          </cell>
          <cell r="N21">
            <v>3654</v>
          </cell>
        </row>
        <row r="22">
          <cell r="C22">
            <v>11</v>
          </cell>
          <cell r="D22">
            <v>600</v>
          </cell>
          <cell r="E22">
            <v>14</v>
          </cell>
          <cell r="F22">
            <v>1199</v>
          </cell>
          <cell r="G22">
            <v>15</v>
          </cell>
          <cell r="H22">
            <v>1799</v>
          </cell>
          <cell r="I22">
            <v>19</v>
          </cell>
          <cell r="J22">
            <v>2410</v>
          </cell>
          <cell r="K22">
            <v>21</v>
          </cell>
          <cell r="L22">
            <v>3041</v>
          </cell>
          <cell r="M22">
            <v>21</v>
          </cell>
          <cell r="N22">
            <v>3658</v>
          </cell>
        </row>
        <row r="23">
          <cell r="C23">
            <v>34</v>
          </cell>
          <cell r="D23">
            <v>645</v>
          </cell>
          <cell r="E23">
            <v>29</v>
          </cell>
          <cell r="F23">
            <v>1228</v>
          </cell>
          <cell r="G23">
            <v>26</v>
          </cell>
          <cell r="H23">
            <v>1824</v>
          </cell>
          <cell r="I23">
            <v>28</v>
          </cell>
          <cell r="J23">
            <v>2452</v>
          </cell>
          <cell r="K23">
            <v>26</v>
          </cell>
          <cell r="L23">
            <v>3060</v>
          </cell>
          <cell r="M23">
            <v>22</v>
          </cell>
          <cell r="N23">
            <v>3664</v>
          </cell>
        </row>
        <row r="24">
          <cell r="C24">
            <v>25</v>
          </cell>
          <cell r="D24">
            <v>630</v>
          </cell>
          <cell r="E24">
            <v>31</v>
          </cell>
          <cell r="F24">
            <v>1234</v>
          </cell>
          <cell r="G24">
            <v>30</v>
          </cell>
          <cell r="H24">
            <v>1842</v>
          </cell>
          <cell r="I24">
            <v>24</v>
          </cell>
          <cell r="J24">
            <v>2434</v>
          </cell>
          <cell r="K24">
            <v>25</v>
          </cell>
          <cell r="L24">
            <v>3054</v>
          </cell>
          <cell r="M24">
            <v>23</v>
          </cell>
          <cell r="N24">
            <v>3673</v>
          </cell>
        </row>
        <row r="25">
          <cell r="C25">
            <v>15</v>
          </cell>
          <cell r="D25">
            <v>613</v>
          </cell>
          <cell r="E25">
            <v>25</v>
          </cell>
          <cell r="F25">
            <v>1219</v>
          </cell>
          <cell r="G25">
            <v>29</v>
          </cell>
          <cell r="H25">
            <v>1836</v>
          </cell>
          <cell r="I25">
            <v>30</v>
          </cell>
          <cell r="J25">
            <v>2464</v>
          </cell>
          <cell r="K25">
            <v>28</v>
          </cell>
          <cell r="L25">
            <v>3086</v>
          </cell>
          <cell r="M25">
            <v>24</v>
          </cell>
          <cell r="N25">
            <v>3680</v>
          </cell>
        </row>
        <row r="26">
          <cell r="C26">
            <v>26</v>
          </cell>
          <cell r="D26">
            <v>630</v>
          </cell>
          <cell r="E26">
            <v>22</v>
          </cell>
          <cell r="F26">
            <v>1215</v>
          </cell>
          <cell r="G26">
            <v>22</v>
          </cell>
          <cell r="H26">
            <v>1815</v>
          </cell>
          <cell r="I26">
            <v>22</v>
          </cell>
          <cell r="J26">
            <v>2426</v>
          </cell>
          <cell r="K26">
            <v>20</v>
          </cell>
          <cell r="L26">
            <v>3040</v>
          </cell>
          <cell r="M26">
            <v>25</v>
          </cell>
          <cell r="N26">
            <v>3690</v>
          </cell>
        </row>
        <row r="27">
          <cell r="C27">
            <v>17</v>
          </cell>
          <cell r="D27">
            <v>616</v>
          </cell>
          <cell r="E27">
            <v>28</v>
          </cell>
          <cell r="F27">
            <v>1223</v>
          </cell>
          <cell r="G27">
            <v>21</v>
          </cell>
          <cell r="H27">
            <v>1813</v>
          </cell>
          <cell r="I27">
            <v>23</v>
          </cell>
          <cell r="J27">
            <v>2432</v>
          </cell>
          <cell r="K27">
            <v>24</v>
          </cell>
          <cell r="L27">
            <v>3053</v>
          </cell>
          <cell r="M27">
            <v>26</v>
          </cell>
          <cell r="N27">
            <v>3696</v>
          </cell>
        </row>
        <row r="28">
          <cell r="C28">
            <v>27</v>
          </cell>
          <cell r="D28">
            <v>631</v>
          </cell>
          <cell r="E28">
            <v>16</v>
          </cell>
          <cell r="F28">
            <v>1204</v>
          </cell>
          <cell r="G28">
            <v>20</v>
          </cell>
          <cell r="H28">
            <v>1812</v>
          </cell>
          <cell r="I28">
            <v>25</v>
          </cell>
          <cell r="J28">
            <v>2435</v>
          </cell>
          <cell r="K28">
            <v>27</v>
          </cell>
          <cell r="L28">
            <v>3062</v>
          </cell>
          <cell r="M28">
            <v>27</v>
          </cell>
          <cell r="N28">
            <v>3698</v>
          </cell>
        </row>
        <row r="29">
          <cell r="C29">
            <v>28</v>
          </cell>
          <cell r="D29">
            <v>631</v>
          </cell>
          <cell r="E29">
            <v>10</v>
          </cell>
          <cell r="F29">
            <v>1190</v>
          </cell>
          <cell r="G29">
            <v>18</v>
          </cell>
          <cell r="H29">
            <v>1808</v>
          </cell>
          <cell r="I29">
            <v>18</v>
          </cell>
          <cell r="J29">
            <v>2408</v>
          </cell>
          <cell r="K29">
            <v>23</v>
          </cell>
          <cell r="L29">
            <v>3046</v>
          </cell>
          <cell r="M29">
            <v>28</v>
          </cell>
          <cell r="N29">
            <v>3704</v>
          </cell>
        </row>
        <row r="30">
          <cell r="C30">
            <v>22</v>
          </cell>
          <cell r="D30">
            <v>622</v>
          </cell>
          <cell r="E30">
            <v>26</v>
          </cell>
          <cell r="F30">
            <v>1222</v>
          </cell>
          <cell r="G30">
            <v>28</v>
          </cell>
          <cell r="H30">
            <v>1834</v>
          </cell>
          <cell r="I30">
            <v>27</v>
          </cell>
          <cell r="J30">
            <v>2449</v>
          </cell>
          <cell r="K30">
            <v>31</v>
          </cell>
          <cell r="L30">
            <v>3101</v>
          </cell>
          <cell r="M30">
            <v>29</v>
          </cell>
          <cell r="N30">
            <v>3714</v>
          </cell>
        </row>
        <row r="31">
          <cell r="C31">
            <v>23</v>
          </cell>
          <cell r="D31">
            <v>627</v>
          </cell>
          <cell r="E31">
            <v>27</v>
          </cell>
          <cell r="F31">
            <v>1222</v>
          </cell>
          <cell r="G31">
            <v>27</v>
          </cell>
          <cell r="H31">
            <v>1833</v>
          </cell>
          <cell r="I31">
            <v>29</v>
          </cell>
          <cell r="J31">
            <v>2453</v>
          </cell>
          <cell r="K31">
            <v>29</v>
          </cell>
          <cell r="L31">
            <v>3095</v>
          </cell>
          <cell r="M31">
            <v>30</v>
          </cell>
          <cell r="N31">
            <v>3729</v>
          </cell>
        </row>
        <row r="32">
          <cell r="C32">
            <v>33</v>
          </cell>
          <cell r="D32">
            <v>645</v>
          </cell>
          <cell r="E32">
            <v>35</v>
          </cell>
          <cell r="F32">
            <v>1248</v>
          </cell>
          <cell r="G32">
            <v>35</v>
          </cell>
          <cell r="H32">
            <v>1875</v>
          </cell>
          <cell r="I32">
            <v>33</v>
          </cell>
          <cell r="J32">
            <v>2490</v>
          </cell>
          <cell r="K32">
            <v>33</v>
          </cell>
          <cell r="L32">
            <v>3112</v>
          </cell>
          <cell r="M32">
            <v>31</v>
          </cell>
          <cell r="N32">
            <v>3735</v>
          </cell>
        </row>
        <row r="33">
          <cell r="C33">
            <v>32</v>
          </cell>
          <cell r="D33">
            <v>639</v>
          </cell>
          <cell r="E33">
            <v>32</v>
          </cell>
          <cell r="F33">
            <v>1236</v>
          </cell>
          <cell r="G33">
            <v>31</v>
          </cell>
          <cell r="H33">
            <v>1847</v>
          </cell>
          <cell r="I33">
            <v>31</v>
          </cell>
          <cell r="J33">
            <v>2475</v>
          </cell>
          <cell r="K33">
            <v>30</v>
          </cell>
          <cell r="L33">
            <v>3099</v>
          </cell>
          <cell r="M33">
            <v>32</v>
          </cell>
          <cell r="N33">
            <v>3743</v>
          </cell>
        </row>
        <row r="34">
          <cell r="C34">
            <v>35</v>
          </cell>
          <cell r="D34">
            <v>646</v>
          </cell>
          <cell r="E34">
            <v>34</v>
          </cell>
          <cell r="F34">
            <v>1244</v>
          </cell>
          <cell r="G34">
            <v>32</v>
          </cell>
          <cell r="H34">
            <v>1848</v>
          </cell>
          <cell r="I34">
            <v>32</v>
          </cell>
          <cell r="J34">
            <v>2485</v>
          </cell>
          <cell r="K34">
            <v>32</v>
          </cell>
          <cell r="L34">
            <v>3108</v>
          </cell>
          <cell r="M34">
            <v>33</v>
          </cell>
          <cell r="N34">
            <v>3744</v>
          </cell>
        </row>
        <row r="35">
          <cell r="C35">
            <v>31</v>
          </cell>
          <cell r="D35">
            <v>638</v>
          </cell>
          <cell r="E35">
            <v>33</v>
          </cell>
          <cell r="F35">
            <v>1241</v>
          </cell>
          <cell r="G35">
            <v>33</v>
          </cell>
          <cell r="H35">
            <v>1851</v>
          </cell>
          <cell r="I35">
            <v>34</v>
          </cell>
          <cell r="J35">
            <v>2492</v>
          </cell>
          <cell r="K35">
            <v>34</v>
          </cell>
          <cell r="L35">
            <v>3140</v>
          </cell>
          <cell r="M35">
            <v>34</v>
          </cell>
          <cell r="N35">
            <v>3767</v>
          </cell>
        </row>
        <row r="36">
          <cell r="C36">
            <v>30</v>
          </cell>
          <cell r="D36">
            <v>637</v>
          </cell>
          <cell r="E36">
            <v>30</v>
          </cell>
          <cell r="F36">
            <v>1232</v>
          </cell>
          <cell r="G36">
            <v>34</v>
          </cell>
          <cell r="H36">
            <v>1862</v>
          </cell>
          <cell r="I36">
            <v>35</v>
          </cell>
          <cell r="J36">
            <v>2500</v>
          </cell>
          <cell r="K36">
            <v>35</v>
          </cell>
          <cell r="L36">
            <v>3145</v>
          </cell>
          <cell r="M36">
            <v>35</v>
          </cell>
          <cell r="N36">
            <v>3772</v>
          </cell>
        </row>
      </sheetData>
      <sheetData sheetId="9">
        <row r="2">
          <cell r="C2">
            <v>1</v>
          </cell>
          <cell r="D2">
            <v>581</v>
          </cell>
          <cell r="E2">
            <v>3</v>
          </cell>
          <cell r="F2">
            <v>563</v>
          </cell>
          <cell r="G2">
            <v>1</v>
          </cell>
          <cell r="H2">
            <v>566</v>
          </cell>
          <cell r="I2">
            <v>3</v>
          </cell>
          <cell r="J2">
            <v>589</v>
          </cell>
          <cell r="K2">
            <v>1</v>
          </cell>
          <cell r="L2">
            <v>586</v>
          </cell>
          <cell r="M2">
            <v>3</v>
          </cell>
          <cell r="N2">
            <v>581</v>
          </cell>
        </row>
        <row r="3">
          <cell r="C3">
            <v>4</v>
          </cell>
          <cell r="D3">
            <v>591</v>
          </cell>
          <cell r="E3">
            <v>4</v>
          </cell>
          <cell r="F3">
            <v>565</v>
          </cell>
          <cell r="G3">
            <v>2</v>
          </cell>
          <cell r="H3">
            <v>574</v>
          </cell>
          <cell r="I3">
            <v>3</v>
          </cell>
          <cell r="J3">
            <v>589</v>
          </cell>
          <cell r="K3">
            <v>12</v>
          </cell>
          <cell r="L3">
            <v>613</v>
          </cell>
          <cell r="M3">
            <v>6</v>
          </cell>
          <cell r="N3">
            <v>584</v>
          </cell>
        </row>
        <row r="4">
          <cell r="C4">
            <v>16</v>
          </cell>
          <cell r="D4">
            <v>615</v>
          </cell>
          <cell r="E4">
            <v>10</v>
          </cell>
          <cell r="F4">
            <v>579</v>
          </cell>
          <cell r="G4">
            <v>7</v>
          </cell>
          <cell r="H4">
            <v>582</v>
          </cell>
          <cell r="I4">
            <v>3</v>
          </cell>
          <cell r="J4">
            <v>589</v>
          </cell>
          <cell r="K4">
            <v>3</v>
          </cell>
          <cell r="L4">
            <v>597</v>
          </cell>
          <cell r="M4">
            <v>1</v>
          </cell>
          <cell r="N4">
            <v>556</v>
          </cell>
        </row>
        <row r="5">
          <cell r="C5">
            <v>2</v>
          </cell>
          <cell r="D5">
            <v>587</v>
          </cell>
          <cell r="E5">
            <v>2</v>
          </cell>
          <cell r="F5">
            <v>561</v>
          </cell>
          <cell r="G5">
            <v>8</v>
          </cell>
          <cell r="H5">
            <v>585</v>
          </cell>
          <cell r="I5">
            <v>15</v>
          </cell>
          <cell r="J5">
            <v>599</v>
          </cell>
          <cell r="K5">
            <v>14</v>
          </cell>
          <cell r="L5">
            <v>617</v>
          </cell>
          <cell r="M5">
            <v>12</v>
          </cell>
          <cell r="N5">
            <v>595</v>
          </cell>
        </row>
        <row r="6">
          <cell r="C6">
            <v>21</v>
          </cell>
          <cell r="D6">
            <v>621</v>
          </cell>
          <cell r="E6">
            <v>17</v>
          </cell>
          <cell r="F6">
            <v>589</v>
          </cell>
          <cell r="G6">
            <v>3</v>
          </cell>
          <cell r="H6">
            <v>575</v>
          </cell>
          <cell r="I6">
            <v>1</v>
          </cell>
          <cell r="J6">
            <v>568</v>
          </cell>
          <cell r="K6">
            <v>6</v>
          </cell>
          <cell r="L6">
            <v>603</v>
          </cell>
          <cell r="M6">
            <v>7</v>
          </cell>
          <cell r="N6">
            <v>590</v>
          </cell>
        </row>
        <row r="7">
          <cell r="C7">
            <v>9</v>
          </cell>
          <cell r="D7">
            <v>598</v>
          </cell>
          <cell r="E7">
            <v>9</v>
          </cell>
          <cell r="F7">
            <v>576</v>
          </cell>
          <cell r="G7">
            <v>18</v>
          </cell>
          <cell r="H7">
            <v>603</v>
          </cell>
          <cell r="I7">
            <v>7</v>
          </cell>
          <cell r="J7">
            <v>592</v>
          </cell>
          <cell r="K7">
            <v>25</v>
          </cell>
          <cell r="L7">
            <v>625</v>
          </cell>
          <cell r="M7">
            <v>2</v>
          </cell>
          <cell r="N7">
            <v>560</v>
          </cell>
        </row>
        <row r="8">
          <cell r="C8">
            <v>13</v>
          </cell>
          <cell r="D8">
            <v>603</v>
          </cell>
          <cell r="E8">
            <v>23</v>
          </cell>
          <cell r="F8">
            <v>596</v>
          </cell>
          <cell r="G8">
            <v>5</v>
          </cell>
          <cell r="H8">
            <v>576</v>
          </cell>
          <cell r="I8">
            <v>20</v>
          </cell>
          <cell r="J8">
            <v>610</v>
          </cell>
          <cell r="K8">
            <v>2</v>
          </cell>
          <cell r="L8">
            <v>592</v>
          </cell>
          <cell r="M8">
            <v>3</v>
          </cell>
          <cell r="N8">
            <v>581</v>
          </cell>
        </row>
        <row r="9">
          <cell r="C9">
            <v>7</v>
          </cell>
          <cell r="D9">
            <v>594</v>
          </cell>
          <cell r="E9">
            <v>29</v>
          </cell>
          <cell r="F9">
            <v>602</v>
          </cell>
          <cell r="G9">
            <v>3</v>
          </cell>
          <cell r="H9">
            <v>575</v>
          </cell>
          <cell r="I9">
            <v>15</v>
          </cell>
          <cell r="J9">
            <v>599</v>
          </cell>
          <cell r="K9">
            <v>5</v>
          </cell>
          <cell r="L9">
            <v>601</v>
          </cell>
          <cell r="M9">
            <v>7</v>
          </cell>
          <cell r="N9">
            <v>590</v>
          </cell>
        </row>
        <row r="10">
          <cell r="C10">
            <v>5</v>
          </cell>
          <cell r="D10">
            <v>594</v>
          </cell>
          <cell r="E10">
            <v>7</v>
          </cell>
          <cell r="F10">
            <v>571</v>
          </cell>
          <cell r="G10">
            <v>31</v>
          </cell>
          <cell r="H10">
            <v>614</v>
          </cell>
          <cell r="I10">
            <v>12</v>
          </cell>
          <cell r="J10">
            <v>594</v>
          </cell>
          <cell r="K10">
            <v>6</v>
          </cell>
          <cell r="L10">
            <v>603</v>
          </cell>
          <cell r="M10">
            <v>10</v>
          </cell>
          <cell r="N10">
            <v>593</v>
          </cell>
        </row>
        <row r="11">
          <cell r="C11">
            <v>14</v>
          </cell>
          <cell r="D11">
            <v>606</v>
          </cell>
          <cell r="E11">
            <v>18</v>
          </cell>
          <cell r="F11">
            <v>591</v>
          </cell>
          <cell r="G11">
            <v>5</v>
          </cell>
          <cell r="H11">
            <v>576</v>
          </cell>
          <cell r="I11">
            <v>2</v>
          </cell>
          <cell r="J11">
            <v>582</v>
          </cell>
          <cell r="K11">
            <v>4</v>
          </cell>
          <cell r="L11">
            <v>598</v>
          </cell>
          <cell r="M11">
            <v>20</v>
          </cell>
          <cell r="N11">
            <v>618</v>
          </cell>
        </row>
        <row r="12">
          <cell r="C12">
            <v>8</v>
          </cell>
          <cell r="D12">
            <v>597</v>
          </cell>
          <cell r="E12">
            <v>6</v>
          </cell>
          <cell r="F12">
            <v>569</v>
          </cell>
          <cell r="G12">
            <v>21</v>
          </cell>
          <cell r="H12">
            <v>605</v>
          </cell>
          <cell r="I12">
            <v>3</v>
          </cell>
          <cell r="J12">
            <v>589</v>
          </cell>
          <cell r="K12">
            <v>26</v>
          </cell>
          <cell r="L12">
            <v>627</v>
          </cell>
          <cell r="M12">
            <v>9</v>
          </cell>
          <cell r="N12">
            <v>592</v>
          </cell>
        </row>
        <row r="13">
          <cell r="C13">
            <v>10</v>
          </cell>
          <cell r="D13">
            <v>599</v>
          </cell>
          <cell r="E13">
            <v>10</v>
          </cell>
          <cell r="F13">
            <v>579</v>
          </cell>
          <cell r="G13">
            <v>11</v>
          </cell>
          <cell r="H13">
            <v>595</v>
          </cell>
          <cell r="I13">
            <v>10</v>
          </cell>
          <cell r="J13">
            <v>593</v>
          </cell>
          <cell r="K13">
            <v>8</v>
          </cell>
          <cell r="L13">
            <v>608</v>
          </cell>
          <cell r="M13">
            <v>17</v>
          </cell>
          <cell r="N13">
            <v>610</v>
          </cell>
        </row>
        <row r="14">
          <cell r="C14">
            <v>3</v>
          </cell>
          <cell r="D14">
            <v>589</v>
          </cell>
          <cell r="E14">
            <v>5</v>
          </cell>
          <cell r="F14">
            <v>566</v>
          </cell>
          <cell r="G14">
            <v>12</v>
          </cell>
          <cell r="H14">
            <v>596</v>
          </cell>
          <cell r="I14">
            <v>28</v>
          </cell>
          <cell r="J14">
            <v>623</v>
          </cell>
          <cell r="K14">
            <v>31</v>
          </cell>
          <cell r="L14">
            <v>642</v>
          </cell>
          <cell r="M14">
            <v>3</v>
          </cell>
          <cell r="N14">
            <v>581</v>
          </cell>
        </row>
        <row r="15">
          <cell r="C15">
            <v>20</v>
          </cell>
          <cell r="D15">
            <v>619</v>
          </cell>
          <cell r="E15">
            <v>16</v>
          </cell>
          <cell r="F15">
            <v>587</v>
          </cell>
          <cell r="G15">
            <v>30</v>
          </cell>
          <cell r="H15">
            <v>613</v>
          </cell>
          <cell r="I15">
            <v>13</v>
          </cell>
          <cell r="J15">
            <v>596</v>
          </cell>
          <cell r="K15">
            <v>22</v>
          </cell>
          <cell r="L15">
            <v>623</v>
          </cell>
          <cell r="M15">
            <v>14</v>
          </cell>
          <cell r="N15">
            <v>603</v>
          </cell>
        </row>
        <row r="16">
          <cell r="C16">
            <v>18</v>
          </cell>
          <cell r="D16">
            <v>618</v>
          </cell>
          <cell r="E16">
            <v>26</v>
          </cell>
          <cell r="F16">
            <v>599</v>
          </cell>
          <cell r="G16">
            <v>18</v>
          </cell>
          <cell r="H16">
            <v>603</v>
          </cell>
          <cell r="I16">
            <v>23</v>
          </cell>
          <cell r="J16">
            <v>615</v>
          </cell>
          <cell r="K16">
            <v>10</v>
          </cell>
          <cell r="L16">
            <v>609</v>
          </cell>
          <cell r="M16">
            <v>13</v>
          </cell>
          <cell r="N16">
            <v>601</v>
          </cell>
        </row>
        <row r="17">
          <cell r="C17">
            <v>24</v>
          </cell>
          <cell r="D17">
            <v>627</v>
          </cell>
          <cell r="E17">
            <v>15</v>
          </cell>
          <cell r="F17">
            <v>586</v>
          </cell>
          <cell r="G17">
            <v>22</v>
          </cell>
          <cell r="H17">
            <v>608</v>
          </cell>
          <cell r="I17">
            <v>15</v>
          </cell>
          <cell r="J17">
            <v>599</v>
          </cell>
          <cell r="K17">
            <v>15</v>
          </cell>
          <cell r="L17">
            <v>619</v>
          </cell>
          <cell r="M17">
            <v>16</v>
          </cell>
          <cell r="N17">
            <v>607</v>
          </cell>
        </row>
        <row r="18">
          <cell r="C18">
            <v>6</v>
          </cell>
          <cell r="D18">
            <v>594</v>
          </cell>
          <cell r="E18">
            <v>18</v>
          </cell>
          <cell r="F18">
            <v>591</v>
          </cell>
          <cell r="G18">
            <v>22</v>
          </cell>
          <cell r="H18">
            <v>608</v>
          </cell>
          <cell r="I18">
            <v>7</v>
          </cell>
          <cell r="J18">
            <v>592</v>
          </cell>
          <cell r="K18">
            <v>29</v>
          </cell>
          <cell r="L18">
            <v>632</v>
          </cell>
          <cell r="M18">
            <v>27</v>
          </cell>
          <cell r="N18">
            <v>631</v>
          </cell>
        </row>
        <row r="19">
          <cell r="C19">
            <v>19</v>
          </cell>
          <cell r="D19">
            <v>619</v>
          </cell>
          <cell r="E19">
            <v>20</v>
          </cell>
          <cell r="F19">
            <v>592</v>
          </cell>
          <cell r="G19">
            <v>14</v>
          </cell>
          <cell r="H19">
            <v>598</v>
          </cell>
          <cell r="I19">
            <v>14</v>
          </cell>
          <cell r="J19">
            <v>597</v>
          </cell>
          <cell r="K19">
            <v>19</v>
          </cell>
          <cell r="L19">
            <v>622</v>
          </cell>
          <cell r="M19">
            <v>22</v>
          </cell>
          <cell r="N19">
            <v>621</v>
          </cell>
        </row>
        <row r="20">
          <cell r="C20">
            <v>29</v>
          </cell>
          <cell r="D20">
            <v>632</v>
          </cell>
          <cell r="E20">
            <v>12</v>
          </cell>
          <cell r="F20">
            <v>583</v>
          </cell>
          <cell r="G20">
            <v>9</v>
          </cell>
          <cell r="H20">
            <v>589</v>
          </cell>
          <cell r="I20">
            <v>10</v>
          </cell>
          <cell r="J20">
            <v>593</v>
          </cell>
          <cell r="K20">
            <v>11</v>
          </cell>
          <cell r="L20">
            <v>612</v>
          </cell>
          <cell r="M20">
            <v>31</v>
          </cell>
          <cell r="N20">
            <v>642</v>
          </cell>
        </row>
        <row r="21">
          <cell r="C21">
            <v>12</v>
          </cell>
          <cell r="D21">
            <v>602</v>
          </cell>
          <cell r="E21">
            <v>30</v>
          </cell>
          <cell r="F21">
            <v>603</v>
          </cell>
          <cell r="G21">
            <v>17</v>
          </cell>
          <cell r="H21">
            <v>601</v>
          </cell>
          <cell r="I21">
            <v>18</v>
          </cell>
          <cell r="J21">
            <v>600</v>
          </cell>
          <cell r="K21">
            <v>16</v>
          </cell>
          <cell r="L21">
            <v>620</v>
          </cell>
          <cell r="M21">
            <v>26</v>
          </cell>
          <cell r="N21">
            <v>628</v>
          </cell>
        </row>
        <row r="22">
          <cell r="C22">
            <v>11</v>
          </cell>
          <cell r="D22">
            <v>600</v>
          </cell>
          <cell r="E22">
            <v>26</v>
          </cell>
          <cell r="F22">
            <v>599</v>
          </cell>
          <cell r="G22">
            <v>15</v>
          </cell>
          <cell r="H22">
            <v>600</v>
          </cell>
          <cell r="I22">
            <v>21</v>
          </cell>
          <cell r="J22">
            <v>611</v>
          </cell>
          <cell r="K22">
            <v>28</v>
          </cell>
          <cell r="L22">
            <v>631</v>
          </cell>
          <cell r="M22">
            <v>19</v>
          </cell>
          <cell r="N22">
            <v>617</v>
          </cell>
        </row>
        <row r="23">
          <cell r="C23">
            <v>34</v>
          </cell>
          <cell r="D23">
            <v>645</v>
          </cell>
          <cell r="E23">
            <v>12</v>
          </cell>
          <cell r="F23">
            <v>583</v>
          </cell>
          <cell r="G23">
            <v>12</v>
          </cell>
          <cell r="H23">
            <v>596</v>
          </cell>
          <cell r="I23">
            <v>30</v>
          </cell>
          <cell r="J23">
            <v>628</v>
          </cell>
          <cell r="K23">
            <v>8</v>
          </cell>
          <cell r="L23">
            <v>608</v>
          </cell>
          <cell r="M23">
            <v>15</v>
          </cell>
          <cell r="N23">
            <v>604</v>
          </cell>
        </row>
        <row r="24">
          <cell r="C24">
            <v>25</v>
          </cell>
          <cell r="D24">
            <v>630</v>
          </cell>
          <cell r="E24">
            <v>33</v>
          </cell>
          <cell r="F24">
            <v>604</v>
          </cell>
          <cell r="G24">
            <v>22</v>
          </cell>
          <cell r="H24">
            <v>608</v>
          </cell>
          <cell r="I24">
            <v>7</v>
          </cell>
          <cell r="J24">
            <v>592</v>
          </cell>
          <cell r="K24">
            <v>16</v>
          </cell>
          <cell r="L24">
            <v>620</v>
          </cell>
          <cell r="M24">
            <v>21</v>
          </cell>
          <cell r="N24">
            <v>619</v>
          </cell>
        </row>
        <row r="25">
          <cell r="C25">
            <v>15</v>
          </cell>
          <cell r="D25">
            <v>613</v>
          </cell>
          <cell r="E25">
            <v>34</v>
          </cell>
          <cell r="F25">
            <v>606</v>
          </cell>
          <cell r="G25">
            <v>32</v>
          </cell>
          <cell r="H25">
            <v>617</v>
          </cell>
          <cell r="I25">
            <v>30</v>
          </cell>
          <cell r="J25">
            <v>628</v>
          </cell>
          <cell r="K25">
            <v>19</v>
          </cell>
          <cell r="L25">
            <v>622</v>
          </cell>
          <cell r="M25">
            <v>11</v>
          </cell>
          <cell r="N25">
            <v>594</v>
          </cell>
        </row>
        <row r="26">
          <cell r="C26">
            <v>26</v>
          </cell>
          <cell r="D26">
            <v>630</v>
          </cell>
          <cell r="E26">
            <v>14</v>
          </cell>
          <cell r="F26">
            <v>585</v>
          </cell>
          <cell r="G26">
            <v>15</v>
          </cell>
          <cell r="H26">
            <v>600</v>
          </cell>
          <cell r="I26">
            <v>21</v>
          </cell>
          <cell r="J26">
            <v>611</v>
          </cell>
          <cell r="K26">
            <v>13</v>
          </cell>
          <cell r="L26">
            <v>614</v>
          </cell>
          <cell r="M26">
            <v>34</v>
          </cell>
          <cell r="N26">
            <v>650</v>
          </cell>
        </row>
        <row r="27">
          <cell r="C27">
            <v>17</v>
          </cell>
          <cell r="D27">
            <v>616</v>
          </cell>
          <cell r="E27">
            <v>35</v>
          </cell>
          <cell r="F27">
            <v>607</v>
          </cell>
          <cell r="G27">
            <v>10</v>
          </cell>
          <cell r="H27">
            <v>590</v>
          </cell>
          <cell r="I27">
            <v>26</v>
          </cell>
          <cell r="J27">
            <v>619</v>
          </cell>
          <cell r="K27">
            <v>18</v>
          </cell>
          <cell r="L27">
            <v>621</v>
          </cell>
          <cell r="M27">
            <v>32</v>
          </cell>
          <cell r="N27">
            <v>643</v>
          </cell>
        </row>
        <row r="28">
          <cell r="C28">
            <v>27</v>
          </cell>
          <cell r="D28">
            <v>631</v>
          </cell>
          <cell r="E28">
            <v>8</v>
          </cell>
          <cell r="F28">
            <v>573</v>
          </cell>
          <cell r="G28">
            <v>22</v>
          </cell>
          <cell r="H28">
            <v>608</v>
          </cell>
          <cell r="I28">
            <v>28</v>
          </cell>
          <cell r="J28">
            <v>623</v>
          </cell>
          <cell r="K28">
            <v>26</v>
          </cell>
          <cell r="L28">
            <v>627</v>
          </cell>
          <cell r="M28">
            <v>29</v>
          </cell>
          <cell r="N28">
            <v>636</v>
          </cell>
        </row>
        <row r="29">
          <cell r="C29">
            <v>28</v>
          </cell>
          <cell r="D29">
            <v>631</v>
          </cell>
          <cell r="E29">
            <v>1</v>
          </cell>
          <cell r="F29">
            <v>559</v>
          </cell>
          <cell r="G29">
            <v>33</v>
          </cell>
          <cell r="H29">
            <v>618</v>
          </cell>
          <cell r="I29">
            <v>18</v>
          </cell>
          <cell r="J29">
            <v>600</v>
          </cell>
          <cell r="K29">
            <v>30</v>
          </cell>
          <cell r="L29">
            <v>638</v>
          </cell>
          <cell r="M29">
            <v>35</v>
          </cell>
          <cell r="N29">
            <v>658</v>
          </cell>
        </row>
        <row r="30">
          <cell r="C30">
            <v>22</v>
          </cell>
          <cell r="D30">
            <v>622</v>
          </cell>
          <cell r="E30">
            <v>28</v>
          </cell>
          <cell r="F30">
            <v>600</v>
          </cell>
          <cell r="G30">
            <v>29</v>
          </cell>
          <cell r="H30">
            <v>612</v>
          </cell>
          <cell r="I30">
            <v>23</v>
          </cell>
          <cell r="J30">
            <v>615</v>
          </cell>
          <cell r="K30">
            <v>35</v>
          </cell>
          <cell r="L30">
            <v>652</v>
          </cell>
          <cell r="M30">
            <v>18</v>
          </cell>
          <cell r="N30">
            <v>613</v>
          </cell>
        </row>
        <row r="31">
          <cell r="C31">
            <v>23</v>
          </cell>
          <cell r="D31">
            <v>627</v>
          </cell>
          <cell r="E31">
            <v>21</v>
          </cell>
          <cell r="F31">
            <v>595</v>
          </cell>
          <cell r="G31">
            <v>27</v>
          </cell>
          <cell r="H31">
            <v>611</v>
          </cell>
          <cell r="I31">
            <v>27</v>
          </cell>
          <cell r="J31">
            <v>620</v>
          </cell>
          <cell r="K31">
            <v>31</v>
          </cell>
          <cell r="L31">
            <v>642</v>
          </cell>
          <cell r="M31">
            <v>28</v>
          </cell>
          <cell r="N31">
            <v>634</v>
          </cell>
        </row>
        <row r="32">
          <cell r="C32">
            <v>33</v>
          </cell>
          <cell r="D32">
            <v>645</v>
          </cell>
          <cell r="E32">
            <v>30</v>
          </cell>
          <cell r="F32">
            <v>603</v>
          </cell>
          <cell r="G32">
            <v>34</v>
          </cell>
          <cell r="H32">
            <v>627</v>
          </cell>
          <cell r="I32">
            <v>23</v>
          </cell>
          <cell r="J32">
            <v>615</v>
          </cell>
          <cell r="K32">
            <v>19</v>
          </cell>
          <cell r="L32">
            <v>622</v>
          </cell>
          <cell r="M32">
            <v>23</v>
          </cell>
          <cell r="N32">
            <v>623</v>
          </cell>
        </row>
        <row r="33">
          <cell r="C33">
            <v>32</v>
          </cell>
          <cell r="D33">
            <v>639</v>
          </cell>
          <cell r="E33">
            <v>24</v>
          </cell>
          <cell r="F33">
            <v>597</v>
          </cell>
          <cell r="G33">
            <v>27</v>
          </cell>
          <cell r="H33">
            <v>611</v>
          </cell>
          <cell r="I33">
            <v>30</v>
          </cell>
          <cell r="J33">
            <v>628</v>
          </cell>
          <cell r="K33">
            <v>24</v>
          </cell>
          <cell r="L33">
            <v>624</v>
          </cell>
          <cell r="M33">
            <v>33</v>
          </cell>
          <cell r="N33">
            <v>644</v>
          </cell>
        </row>
        <row r="34">
          <cell r="C34">
            <v>35</v>
          </cell>
          <cell r="D34">
            <v>646</v>
          </cell>
          <cell r="E34">
            <v>25</v>
          </cell>
          <cell r="F34">
            <v>598</v>
          </cell>
          <cell r="G34">
            <v>20</v>
          </cell>
          <cell r="H34">
            <v>604</v>
          </cell>
          <cell r="I34">
            <v>33</v>
          </cell>
          <cell r="J34">
            <v>637</v>
          </cell>
          <cell r="K34">
            <v>22</v>
          </cell>
          <cell r="L34">
            <v>623</v>
          </cell>
          <cell r="M34">
            <v>29</v>
          </cell>
          <cell r="N34">
            <v>636</v>
          </cell>
        </row>
        <row r="35">
          <cell r="C35">
            <v>31</v>
          </cell>
          <cell r="D35">
            <v>638</v>
          </cell>
          <cell r="E35">
            <v>30</v>
          </cell>
          <cell r="F35">
            <v>603</v>
          </cell>
          <cell r="G35">
            <v>26</v>
          </cell>
          <cell r="H35">
            <v>610</v>
          </cell>
          <cell r="I35">
            <v>35</v>
          </cell>
          <cell r="J35">
            <v>641</v>
          </cell>
          <cell r="K35">
            <v>34</v>
          </cell>
          <cell r="L35">
            <v>648</v>
          </cell>
          <cell r="M35">
            <v>24</v>
          </cell>
          <cell r="N35">
            <v>627</v>
          </cell>
        </row>
        <row r="36">
          <cell r="C36">
            <v>30</v>
          </cell>
          <cell r="D36">
            <v>637</v>
          </cell>
          <cell r="E36">
            <v>21</v>
          </cell>
          <cell r="F36">
            <v>595</v>
          </cell>
          <cell r="G36">
            <v>35</v>
          </cell>
          <cell r="H36">
            <v>630</v>
          </cell>
          <cell r="I36">
            <v>34</v>
          </cell>
          <cell r="J36">
            <v>638</v>
          </cell>
          <cell r="K36">
            <v>33</v>
          </cell>
          <cell r="L36">
            <v>645</v>
          </cell>
          <cell r="M36">
            <v>24</v>
          </cell>
          <cell r="N36">
            <v>627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名簿"/>
      <sheetName val="成績入力"/>
      <sheetName val="通過時間"/>
      <sheetName val="区間時間"/>
      <sheetName val="区間順位"/>
      <sheetName val="ソート"/>
      <sheetName val="名簿１"/>
      <sheetName val="通過時間１"/>
      <sheetName val="区間時間１"/>
      <sheetName val="順一覧"/>
    </sheetNames>
    <sheetDataSet>
      <sheetData sheetId="1">
        <row r="3">
          <cell r="A3">
            <v>1</v>
          </cell>
          <cell r="B3" t="str">
            <v>鳥取東</v>
          </cell>
          <cell r="C3" t="str">
            <v>杉森　美沙①</v>
          </cell>
          <cell r="E3" t="str">
            <v>田中美葉子②</v>
          </cell>
          <cell r="G3" t="str">
            <v>小林　有沙①</v>
          </cell>
          <cell r="I3" t="str">
            <v>吉田　美輝②</v>
          </cell>
          <cell r="K3" t="str">
            <v>谷口　莉子③</v>
          </cell>
        </row>
        <row r="4">
          <cell r="A4">
            <v>2</v>
          </cell>
          <cell r="B4" t="str">
            <v>鳥取西</v>
          </cell>
          <cell r="C4" t="str">
            <v>上山　真子②</v>
          </cell>
          <cell r="E4" t="str">
            <v>石浦　奈歩③</v>
          </cell>
          <cell r="G4" t="str">
            <v>土井梨紗子③</v>
          </cell>
          <cell r="I4" t="str">
            <v>俵　　颯香①</v>
          </cell>
          <cell r="K4" t="str">
            <v>萩原　　悠③</v>
          </cell>
        </row>
        <row r="5">
          <cell r="A5">
            <v>3</v>
          </cell>
          <cell r="B5" t="str">
            <v>鳥取南</v>
          </cell>
          <cell r="C5" t="str">
            <v>山根　千穂③</v>
          </cell>
          <cell r="E5" t="str">
            <v>松本　裕華②</v>
          </cell>
          <cell r="G5" t="str">
            <v>伊井野未希③</v>
          </cell>
          <cell r="I5" t="str">
            <v>西墻　綾乃②</v>
          </cell>
          <cell r="K5" t="str">
            <v>長岡　美穂①</v>
          </cell>
        </row>
        <row r="6">
          <cell r="A6">
            <v>4</v>
          </cell>
          <cell r="B6" t="str">
            <v>鳥取北</v>
          </cell>
          <cell r="C6" t="str">
            <v>村尾　　舞③</v>
          </cell>
          <cell r="E6" t="str">
            <v>吉田　春菜③</v>
          </cell>
          <cell r="G6" t="str">
            <v>奥田　有佳③　</v>
          </cell>
          <cell r="I6" t="str">
            <v>西尾　紗季③</v>
          </cell>
          <cell r="K6" t="str">
            <v>桐谷　優衣③</v>
          </cell>
        </row>
        <row r="7">
          <cell r="A7">
            <v>7</v>
          </cell>
          <cell r="B7" t="str">
            <v>湖　東</v>
          </cell>
          <cell r="C7" t="str">
            <v>山本　　望②</v>
          </cell>
          <cell r="E7" t="str">
            <v>三橋　奈央②</v>
          </cell>
          <cell r="G7" t="str">
            <v>森本　直美①</v>
          </cell>
          <cell r="I7" t="str">
            <v>村山　　澪②</v>
          </cell>
          <cell r="K7" t="str">
            <v>冨山実那子①</v>
          </cell>
        </row>
        <row r="8">
          <cell r="A8">
            <v>9</v>
          </cell>
          <cell r="B8" t="str">
            <v>桜ヶ丘</v>
          </cell>
          <cell r="C8" t="str">
            <v>草刈　真優②</v>
          </cell>
          <cell r="E8" t="str">
            <v>保木本真子②</v>
          </cell>
          <cell r="G8" t="str">
            <v>江原　莉菜①</v>
          </cell>
          <cell r="I8" t="str">
            <v>鳥飼　弥生③</v>
          </cell>
          <cell r="K8" t="str">
            <v>秋山　汐織③</v>
          </cell>
        </row>
        <row r="9">
          <cell r="A9">
            <v>10</v>
          </cell>
          <cell r="B9" t="str">
            <v>中ノ郷</v>
          </cell>
          <cell r="C9" t="str">
            <v>福井　里彩③</v>
          </cell>
          <cell r="E9" t="str">
            <v>竹下里佳子③</v>
          </cell>
          <cell r="G9" t="str">
            <v>國本　真未②</v>
          </cell>
          <cell r="I9" t="str">
            <v>馬場芹利杏②</v>
          </cell>
          <cell r="K9" t="str">
            <v>前田　春奈①</v>
          </cell>
        </row>
        <row r="10">
          <cell r="A10">
            <v>11</v>
          </cell>
          <cell r="B10" t="str">
            <v>鳥大附属</v>
          </cell>
          <cell r="C10" t="str">
            <v>平石　千夏②</v>
          </cell>
          <cell r="E10" t="str">
            <v>宮脇　育子②</v>
          </cell>
          <cell r="G10" t="str">
            <v>松本　　悠③</v>
          </cell>
          <cell r="I10" t="str">
            <v>田辺　瑛子③</v>
          </cell>
          <cell r="K10" t="str">
            <v>岸田　愛美①</v>
          </cell>
        </row>
        <row r="11">
          <cell r="A11">
            <v>12</v>
          </cell>
          <cell r="B11" t="str">
            <v>国府※</v>
          </cell>
          <cell r="C11" t="str">
            <v>山中　美穂②</v>
          </cell>
          <cell r="E11" t="str">
            <v>谷本　　彩③</v>
          </cell>
          <cell r="G11" t="str">
            <v>田中　美帆③</v>
          </cell>
          <cell r="I11" t="str">
            <v>田中　美香②</v>
          </cell>
          <cell r="K11" t="str">
            <v>須﨑ほのか①</v>
          </cell>
        </row>
        <row r="12">
          <cell r="A12">
            <v>13</v>
          </cell>
          <cell r="B12" t="str">
            <v>岩　美</v>
          </cell>
          <cell r="C12" t="str">
            <v>谷口　美帆②</v>
          </cell>
          <cell r="E12" t="str">
            <v>言水日向子①</v>
          </cell>
          <cell r="G12" t="str">
            <v>三好　夏未③</v>
          </cell>
          <cell r="I12" t="str">
            <v>山下ひかり②</v>
          </cell>
          <cell r="K12" t="str">
            <v>中原　　望①</v>
          </cell>
        </row>
        <row r="13">
          <cell r="A13">
            <v>15</v>
          </cell>
          <cell r="B13" t="str">
            <v>中　央</v>
          </cell>
          <cell r="C13" t="str">
            <v>厨子　可織③</v>
          </cell>
          <cell r="E13" t="str">
            <v>山本奈々美③</v>
          </cell>
          <cell r="G13" t="str">
            <v>小村　彩華②</v>
          </cell>
          <cell r="I13" t="str">
            <v>太田愛理沙③</v>
          </cell>
          <cell r="K13" t="str">
            <v>小谷　怜美③</v>
          </cell>
        </row>
        <row r="14">
          <cell r="A14">
            <v>16</v>
          </cell>
          <cell r="B14" t="str">
            <v>船岡※</v>
          </cell>
          <cell r="C14" t="str">
            <v>瀧田　　優②</v>
          </cell>
          <cell r="E14" t="str">
            <v>池本　　麗②</v>
          </cell>
          <cell r="G14" t="str">
            <v>橋尾理沙子①</v>
          </cell>
          <cell r="I14" t="str">
            <v>歳岡さゆり③</v>
          </cell>
          <cell r="K14" t="str">
            <v>山下万里奈②</v>
          </cell>
        </row>
        <row r="15">
          <cell r="A15">
            <v>17</v>
          </cell>
          <cell r="B15" t="str">
            <v>河　原</v>
          </cell>
          <cell r="C15" t="str">
            <v>坂本　佳子③</v>
          </cell>
          <cell r="E15" t="str">
            <v>田中　みほ②</v>
          </cell>
          <cell r="G15" t="str">
            <v>小森菜々瀬②</v>
          </cell>
          <cell r="I15" t="str">
            <v>田内　里奈③</v>
          </cell>
          <cell r="K15" t="str">
            <v>川上　眞奈①</v>
          </cell>
        </row>
        <row r="16">
          <cell r="A16">
            <v>23</v>
          </cell>
          <cell r="B16" t="str">
            <v>気　高</v>
          </cell>
          <cell r="C16" t="str">
            <v>今仲　彩友②</v>
          </cell>
          <cell r="E16" t="str">
            <v>今仲　有紀①</v>
          </cell>
          <cell r="G16" t="str">
            <v>藤本　麗美③</v>
          </cell>
          <cell r="I16" t="str">
            <v>森　　優花②</v>
          </cell>
          <cell r="K16" t="str">
            <v>荒尾　夏希③</v>
          </cell>
        </row>
        <row r="17">
          <cell r="A17">
            <v>30</v>
          </cell>
          <cell r="B17" t="str">
            <v>倉吉東</v>
          </cell>
          <cell r="C17" t="str">
            <v>谷口　　彩③</v>
          </cell>
          <cell r="E17" t="str">
            <v>保田みさき②</v>
          </cell>
          <cell r="G17" t="str">
            <v>森本　未紅②</v>
          </cell>
          <cell r="I17" t="str">
            <v>山田　智子②</v>
          </cell>
          <cell r="K17" t="str">
            <v>入江　　愛①</v>
          </cell>
        </row>
        <row r="18">
          <cell r="A18">
            <v>31</v>
          </cell>
          <cell r="B18" t="str">
            <v>倉吉西</v>
          </cell>
          <cell r="C18" t="str">
            <v>廣賀　彩花②</v>
          </cell>
          <cell r="E18" t="str">
            <v>森　咲也香②</v>
          </cell>
          <cell r="G18" t="str">
            <v>石原　杏奈③</v>
          </cell>
          <cell r="I18" t="str">
            <v>長石　夏果③</v>
          </cell>
          <cell r="K18" t="str">
            <v>宮地加奈子③</v>
          </cell>
        </row>
        <row r="19">
          <cell r="A19">
            <v>33</v>
          </cell>
          <cell r="B19" t="str">
            <v>河　北</v>
          </cell>
          <cell r="C19" t="str">
            <v>坂田　悠維②</v>
          </cell>
          <cell r="E19" t="str">
            <v>門脇　美季①</v>
          </cell>
          <cell r="G19" t="str">
            <v>岡崎　史茄②</v>
          </cell>
          <cell r="I19" t="str">
            <v>田中　朱璃③</v>
          </cell>
          <cell r="K19" t="str">
            <v>堀尾　侑加②</v>
          </cell>
        </row>
        <row r="20">
          <cell r="A20">
            <v>34</v>
          </cell>
          <cell r="B20" t="str">
            <v>北　溟</v>
          </cell>
          <cell r="C20" t="str">
            <v>鳥羽小百合②</v>
          </cell>
          <cell r="E20" t="str">
            <v>村口　千河②</v>
          </cell>
          <cell r="G20" t="str">
            <v>若本　歩美①</v>
          </cell>
          <cell r="I20" t="str">
            <v>梅津　加奈①</v>
          </cell>
          <cell r="K20" t="str">
            <v>清水　莉野①</v>
          </cell>
        </row>
        <row r="21">
          <cell r="A21">
            <v>38</v>
          </cell>
          <cell r="B21" t="str">
            <v>大　栄</v>
          </cell>
          <cell r="C21" t="str">
            <v>飯田　双葉③</v>
          </cell>
          <cell r="E21" t="str">
            <v>松村　和香②</v>
          </cell>
          <cell r="G21" t="str">
            <v>岡崎　麻央①</v>
          </cell>
          <cell r="I21" t="str">
            <v>田中　佐和②</v>
          </cell>
          <cell r="K21" t="str">
            <v>足立　由真①</v>
          </cell>
        </row>
        <row r="22">
          <cell r="A22">
            <v>39</v>
          </cell>
          <cell r="B22" t="str">
            <v>東　伯</v>
          </cell>
          <cell r="C22" t="str">
            <v>盛山　鈴奈③</v>
          </cell>
          <cell r="E22" t="str">
            <v>藤吉悠理奈①</v>
          </cell>
          <cell r="G22" t="str">
            <v>米原麻唯子②</v>
          </cell>
          <cell r="I22" t="str">
            <v>鉄山　奈波②</v>
          </cell>
          <cell r="K22" t="str">
            <v>山本亜利沙①</v>
          </cell>
        </row>
        <row r="23">
          <cell r="A23">
            <v>40</v>
          </cell>
          <cell r="B23" t="str">
            <v>赤　碕</v>
          </cell>
          <cell r="C23" t="str">
            <v>福本　吾弥②</v>
          </cell>
          <cell r="E23" t="str">
            <v>花原　璃央②</v>
          </cell>
          <cell r="G23" t="str">
            <v>小椋　優香③</v>
          </cell>
          <cell r="I23" t="str">
            <v>谷口菜奈子①</v>
          </cell>
          <cell r="K23" t="str">
            <v>池田　美萌②</v>
          </cell>
        </row>
        <row r="24">
          <cell r="A24">
            <v>50</v>
          </cell>
          <cell r="B24" t="str">
            <v>東　山</v>
          </cell>
          <cell r="C24" t="str">
            <v>岡本　涼花①</v>
          </cell>
          <cell r="E24" t="str">
            <v>足立佐千子①</v>
          </cell>
          <cell r="G24" t="str">
            <v>加藤あゆみ③</v>
          </cell>
          <cell r="I24" t="str">
            <v>小西　祐実③</v>
          </cell>
          <cell r="K24" t="str">
            <v>石橋　美咲②</v>
          </cell>
        </row>
        <row r="25">
          <cell r="A25">
            <v>51</v>
          </cell>
          <cell r="B25" t="str">
            <v>福　生</v>
          </cell>
          <cell r="C25" t="str">
            <v>玉井陽奈子②</v>
          </cell>
          <cell r="E25" t="str">
            <v>進野　美波③</v>
          </cell>
          <cell r="G25" t="str">
            <v>　　桃花①</v>
          </cell>
          <cell r="I25" t="str">
            <v>吉田　陽菜③</v>
          </cell>
          <cell r="K25" t="str">
            <v>村尾　明子③</v>
          </cell>
        </row>
        <row r="26">
          <cell r="A26">
            <v>53</v>
          </cell>
          <cell r="B26" t="str">
            <v>湊　山</v>
          </cell>
          <cell r="C26" t="str">
            <v>矢野　光莉③</v>
          </cell>
          <cell r="E26" t="str">
            <v>伊藤　汐織②</v>
          </cell>
          <cell r="G26" t="str">
            <v>石田理紗子②</v>
          </cell>
          <cell r="I26" t="str">
            <v>岩本　栞南③</v>
          </cell>
          <cell r="K26" t="str">
            <v>表　阿友美②</v>
          </cell>
        </row>
        <row r="27">
          <cell r="A27">
            <v>56</v>
          </cell>
          <cell r="B27" t="str">
            <v>弓ヶ浜</v>
          </cell>
          <cell r="C27" t="str">
            <v>長谷川小春③</v>
          </cell>
          <cell r="E27" t="str">
            <v>山崎　温美③</v>
          </cell>
          <cell r="G27" t="str">
            <v>松原　綾美①</v>
          </cell>
          <cell r="I27" t="str">
            <v>村上瑠璃子③</v>
          </cell>
          <cell r="K27" t="str">
            <v>長谷川小夏①</v>
          </cell>
        </row>
        <row r="28">
          <cell r="A28">
            <v>58</v>
          </cell>
          <cell r="B28" t="str">
            <v>加　茂</v>
          </cell>
          <cell r="C28" t="str">
            <v>田中　玲子③</v>
          </cell>
          <cell r="E28" t="str">
            <v>服部　貴恵①</v>
          </cell>
          <cell r="G28" t="str">
            <v>野坂　加奈③</v>
          </cell>
          <cell r="I28" t="str">
            <v>杉山　舞美②</v>
          </cell>
          <cell r="K28" t="str">
            <v>井岸　　生③</v>
          </cell>
        </row>
        <row r="29">
          <cell r="A29">
            <v>59</v>
          </cell>
          <cell r="B29" t="str">
            <v>箕蚊屋</v>
          </cell>
          <cell r="C29" t="str">
            <v>舛形のぞみ①</v>
          </cell>
          <cell r="E29" t="str">
            <v>遠藤　可菜②</v>
          </cell>
          <cell r="G29" t="str">
            <v>松井　千佳①</v>
          </cell>
          <cell r="I29" t="str">
            <v>永田　美優①</v>
          </cell>
          <cell r="K29" t="str">
            <v>前川　祐紀③</v>
          </cell>
        </row>
        <row r="30">
          <cell r="A30">
            <v>60</v>
          </cell>
          <cell r="B30" t="str">
            <v>米北斗※</v>
          </cell>
          <cell r="C30" t="str">
            <v>林原菜々美③</v>
          </cell>
          <cell r="E30" t="str">
            <v>南波　美紅③</v>
          </cell>
          <cell r="G30" t="str">
            <v>生田麻衣夢①</v>
          </cell>
          <cell r="I30" t="str">
            <v>田村　華世③</v>
          </cell>
          <cell r="K30" t="str">
            <v>石原　稀香②</v>
          </cell>
        </row>
        <row r="31">
          <cell r="A31">
            <v>62</v>
          </cell>
          <cell r="B31" t="str">
            <v>境港第二</v>
          </cell>
          <cell r="C31" t="str">
            <v>濵﨑　愛理②</v>
          </cell>
          <cell r="E31" t="str">
            <v>大谷　優依①</v>
          </cell>
          <cell r="G31" t="str">
            <v>角　美紗都①</v>
          </cell>
          <cell r="I31" t="str">
            <v>高木さくら②</v>
          </cell>
          <cell r="K31" t="str">
            <v>川上　真由②</v>
          </cell>
        </row>
        <row r="32">
          <cell r="A32">
            <v>63</v>
          </cell>
          <cell r="B32" t="str">
            <v>境港第三</v>
          </cell>
          <cell r="C32" t="str">
            <v>遠藤　美緒③</v>
          </cell>
          <cell r="E32" t="str">
            <v>松井　　葵①</v>
          </cell>
          <cell r="G32" t="str">
            <v>曽田　凪紗②</v>
          </cell>
          <cell r="I32" t="str">
            <v>若林　　咲②</v>
          </cell>
          <cell r="K32" t="str">
            <v>出口理紗子②</v>
          </cell>
        </row>
        <row r="33">
          <cell r="A33">
            <v>65</v>
          </cell>
          <cell r="B33" t="str">
            <v>南部※</v>
          </cell>
          <cell r="C33" t="str">
            <v>佐々木仁美②</v>
          </cell>
          <cell r="E33" t="str">
            <v>細田　優奈②</v>
          </cell>
          <cell r="G33" t="str">
            <v>藤江由香里①</v>
          </cell>
          <cell r="I33" t="str">
            <v>内藤　美里②</v>
          </cell>
          <cell r="K33" t="str">
            <v>小林　真衣①</v>
          </cell>
        </row>
        <row r="34">
          <cell r="A34">
            <v>66</v>
          </cell>
          <cell r="B34" t="str">
            <v>岸　本</v>
          </cell>
          <cell r="C34" t="str">
            <v>大前　紗子②</v>
          </cell>
          <cell r="E34" t="str">
            <v>河本　有紀②</v>
          </cell>
          <cell r="G34" t="str">
            <v>金田　莉佳③</v>
          </cell>
          <cell r="I34" t="str">
            <v>谷川　海南③</v>
          </cell>
          <cell r="K34" t="str">
            <v>小椋名奈子③</v>
          </cell>
        </row>
        <row r="35">
          <cell r="A35">
            <v>67</v>
          </cell>
          <cell r="B35" t="str">
            <v>淀　江</v>
          </cell>
          <cell r="C35" t="str">
            <v>浜田　美佳③</v>
          </cell>
          <cell r="E35" t="str">
            <v>森田　沙葉③</v>
          </cell>
          <cell r="G35" t="str">
            <v>松嶋　朋加③</v>
          </cell>
          <cell r="I35" t="str">
            <v>川井　彩未③</v>
          </cell>
          <cell r="K35" t="str">
            <v>矢吹　友美③</v>
          </cell>
        </row>
        <row r="36">
          <cell r="A36">
            <v>69</v>
          </cell>
          <cell r="B36" t="str">
            <v>名和※</v>
          </cell>
          <cell r="C36" t="str">
            <v>林原　　悠①</v>
          </cell>
          <cell r="E36" t="str">
            <v>德永　　望①</v>
          </cell>
          <cell r="G36" t="str">
            <v>小松　鈴依②</v>
          </cell>
          <cell r="I36" t="str">
            <v>三角　幸恵②</v>
          </cell>
          <cell r="K36" t="str">
            <v>角田　祐子②</v>
          </cell>
        </row>
        <row r="37">
          <cell r="A37">
            <v>70</v>
          </cell>
          <cell r="B37" t="str">
            <v>中山※</v>
          </cell>
          <cell r="C37" t="str">
            <v>圓岡　彩加③</v>
          </cell>
          <cell r="E37" t="str">
            <v>佐藤　祥子③</v>
          </cell>
          <cell r="G37" t="str">
            <v>高見　菜摘③</v>
          </cell>
          <cell r="I37" t="str">
            <v>黒見　佳那③</v>
          </cell>
          <cell r="K37" t="str">
            <v>氏　　奏咲②</v>
          </cell>
        </row>
      </sheetData>
      <sheetData sheetId="4">
        <row r="2">
          <cell r="C2">
            <v>17</v>
          </cell>
          <cell r="D2">
            <v>710</v>
          </cell>
          <cell r="E2">
            <v>15</v>
          </cell>
          <cell r="F2">
            <v>406</v>
          </cell>
          <cell r="G2">
            <v>21</v>
          </cell>
          <cell r="H2">
            <v>489</v>
          </cell>
          <cell r="I2">
            <v>14</v>
          </cell>
          <cell r="J2">
            <v>470</v>
          </cell>
          <cell r="K2">
            <v>22</v>
          </cell>
          <cell r="L2">
            <v>690</v>
          </cell>
        </row>
        <row r="3">
          <cell r="C3">
            <v>13</v>
          </cell>
          <cell r="D3">
            <v>702</v>
          </cell>
          <cell r="E3">
            <v>27</v>
          </cell>
          <cell r="F3">
            <v>420</v>
          </cell>
          <cell r="G3">
            <v>18</v>
          </cell>
          <cell r="H3">
            <v>479</v>
          </cell>
          <cell r="I3">
            <v>12</v>
          </cell>
          <cell r="J3">
            <v>463</v>
          </cell>
          <cell r="K3">
            <v>20</v>
          </cell>
          <cell r="L3">
            <v>688</v>
          </cell>
        </row>
        <row r="4">
          <cell r="C4">
            <v>10</v>
          </cell>
          <cell r="D4">
            <v>691</v>
          </cell>
          <cell r="E4">
            <v>2</v>
          </cell>
          <cell r="F4">
            <v>381</v>
          </cell>
          <cell r="G4">
            <v>3</v>
          </cell>
          <cell r="H4">
            <v>444</v>
          </cell>
          <cell r="I4">
            <v>1</v>
          </cell>
          <cell r="J4">
            <v>432</v>
          </cell>
          <cell r="K4">
            <v>4</v>
          </cell>
          <cell r="L4">
            <v>644</v>
          </cell>
        </row>
        <row r="5">
          <cell r="C5">
            <v>22</v>
          </cell>
          <cell r="D5">
            <v>725</v>
          </cell>
          <cell r="E5">
            <v>31</v>
          </cell>
          <cell r="F5">
            <v>428</v>
          </cell>
          <cell r="G5">
            <v>31</v>
          </cell>
          <cell r="H5">
            <v>505</v>
          </cell>
          <cell r="I5">
            <v>28</v>
          </cell>
          <cell r="J5">
            <v>491</v>
          </cell>
          <cell r="K5">
            <v>32</v>
          </cell>
          <cell r="L5">
            <v>725</v>
          </cell>
        </row>
        <row r="6">
          <cell r="C6">
            <v>29</v>
          </cell>
          <cell r="D6">
            <v>732</v>
          </cell>
          <cell r="E6">
            <v>10</v>
          </cell>
          <cell r="F6">
            <v>394</v>
          </cell>
          <cell r="G6">
            <v>11</v>
          </cell>
          <cell r="H6">
            <v>468</v>
          </cell>
          <cell r="I6">
            <v>17</v>
          </cell>
          <cell r="J6">
            <v>476</v>
          </cell>
          <cell r="K6">
            <v>17</v>
          </cell>
          <cell r="L6">
            <v>682</v>
          </cell>
        </row>
        <row r="7">
          <cell r="C7">
            <v>15</v>
          </cell>
          <cell r="D7">
            <v>705</v>
          </cell>
          <cell r="E7">
            <v>5</v>
          </cell>
          <cell r="F7">
            <v>388</v>
          </cell>
          <cell r="G7">
            <v>32</v>
          </cell>
          <cell r="H7">
            <v>507</v>
          </cell>
          <cell r="I7">
            <v>16</v>
          </cell>
          <cell r="J7">
            <v>474</v>
          </cell>
          <cell r="K7">
            <v>7</v>
          </cell>
          <cell r="L7">
            <v>658</v>
          </cell>
        </row>
        <row r="8">
          <cell r="C8">
            <v>27</v>
          </cell>
          <cell r="D8">
            <v>730</v>
          </cell>
          <cell r="E8">
            <v>7</v>
          </cell>
          <cell r="F8">
            <v>390</v>
          </cell>
          <cell r="G8">
            <v>4</v>
          </cell>
          <cell r="H8">
            <v>450</v>
          </cell>
          <cell r="I8">
            <v>6</v>
          </cell>
          <cell r="J8">
            <v>454</v>
          </cell>
          <cell r="K8">
            <v>5</v>
          </cell>
          <cell r="L8">
            <v>654</v>
          </cell>
        </row>
        <row r="9">
          <cell r="C9">
            <v>25</v>
          </cell>
          <cell r="D9">
            <v>729</v>
          </cell>
          <cell r="E9">
            <v>30</v>
          </cell>
          <cell r="F9">
            <v>427</v>
          </cell>
          <cell r="G9">
            <v>17</v>
          </cell>
          <cell r="H9">
            <v>478</v>
          </cell>
          <cell r="I9">
            <v>19</v>
          </cell>
          <cell r="J9">
            <v>478</v>
          </cell>
          <cell r="K9">
            <v>10</v>
          </cell>
          <cell r="L9">
            <v>662</v>
          </cell>
        </row>
        <row r="10">
          <cell r="C10">
            <v>18</v>
          </cell>
          <cell r="D10">
            <v>710</v>
          </cell>
          <cell r="E10">
            <v>28</v>
          </cell>
          <cell r="F10">
            <v>421</v>
          </cell>
          <cell r="G10">
            <v>25</v>
          </cell>
          <cell r="H10">
            <v>492</v>
          </cell>
          <cell r="I10">
            <v>23</v>
          </cell>
          <cell r="J10">
            <v>482</v>
          </cell>
          <cell r="K10">
            <v>12</v>
          </cell>
          <cell r="L10">
            <v>670</v>
          </cell>
        </row>
        <row r="11">
          <cell r="C11">
            <v>6</v>
          </cell>
          <cell r="D11">
            <v>676</v>
          </cell>
          <cell r="E11">
            <v>23</v>
          </cell>
          <cell r="F11">
            <v>416</v>
          </cell>
          <cell r="G11">
            <v>20</v>
          </cell>
          <cell r="H11">
            <v>486</v>
          </cell>
          <cell r="I11">
            <v>13</v>
          </cell>
          <cell r="J11">
            <v>469</v>
          </cell>
          <cell r="K11">
            <v>21</v>
          </cell>
          <cell r="L11">
            <v>689</v>
          </cell>
        </row>
        <row r="12">
          <cell r="C12">
            <v>23</v>
          </cell>
          <cell r="D12">
            <v>727</v>
          </cell>
          <cell r="E12">
            <v>16</v>
          </cell>
          <cell r="F12">
            <v>407</v>
          </cell>
          <cell r="G12">
            <v>23</v>
          </cell>
          <cell r="H12">
            <v>491</v>
          </cell>
          <cell r="I12">
            <v>11</v>
          </cell>
          <cell r="J12">
            <v>462</v>
          </cell>
          <cell r="K12">
            <v>2</v>
          </cell>
          <cell r="L12">
            <v>641</v>
          </cell>
        </row>
        <row r="13">
          <cell r="C13">
            <v>9</v>
          </cell>
          <cell r="D13">
            <v>688</v>
          </cell>
          <cell r="E13">
            <v>3</v>
          </cell>
          <cell r="F13">
            <v>386</v>
          </cell>
          <cell r="G13">
            <v>2</v>
          </cell>
          <cell r="H13">
            <v>441</v>
          </cell>
          <cell r="I13">
            <v>19</v>
          </cell>
          <cell r="J13">
            <v>478</v>
          </cell>
          <cell r="K13">
            <v>11</v>
          </cell>
          <cell r="L13">
            <v>666</v>
          </cell>
        </row>
        <row r="14">
          <cell r="C14">
            <v>19</v>
          </cell>
          <cell r="D14">
            <v>713</v>
          </cell>
          <cell r="E14">
            <v>16</v>
          </cell>
          <cell r="F14">
            <v>407</v>
          </cell>
          <cell r="G14">
            <v>14</v>
          </cell>
          <cell r="H14">
            <v>474</v>
          </cell>
          <cell r="I14">
            <v>17</v>
          </cell>
          <cell r="J14">
            <v>476</v>
          </cell>
          <cell r="K14">
            <v>9</v>
          </cell>
          <cell r="L14">
            <v>660</v>
          </cell>
        </row>
        <row r="15">
          <cell r="C15">
            <v>8</v>
          </cell>
          <cell r="D15">
            <v>680</v>
          </cell>
          <cell r="E15">
            <v>10</v>
          </cell>
          <cell r="F15">
            <v>394</v>
          </cell>
          <cell r="G15">
            <v>7</v>
          </cell>
          <cell r="H15">
            <v>460</v>
          </cell>
          <cell r="I15">
            <v>2</v>
          </cell>
          <cell r="J15">
            <v>434</v>
          </cell>
          <cell r="K15">
            <v>6</v>
          </cell>
          <cell r="L15">
            <v>656</v>
          </cell>
        </row>
        <row r="16">
          <cell r="C16">
            <v>35</v>
          </cell>
          <cell r="D16">
            <v>748</v>
          </cell>
          <cell r="E16">
            <v>22</v>
          </cell>
          <cell r="F16">
            <v>414</v>
          </cell>
          <cell r="G16">
            <v>19</v>
          </cell>
          <cell r="H16">
            <v>485</v>
          </cell>
          <cell r="I16">
            <v>24</v>
          </cell>
          <cell r="J16">
            <v>483</v>
          </cell>
          <cell r="K16">
            <v>27</v>
          </cell>
          <cell r="L16">
            <v>714</v>
          </cell>
        </row>
        <row r="17">
          <cell r="C17">
            <v>20</v>
          </cell>
          <cell r="D17">
            <v>714</v>
          </cell>
          <cell r="E17">
            <v>12</v>
          </cell>
          <cell r="F17">
            <v>400</v>
          </cell>
          <cell r="G17">
            <v>33</v>
          </cell>
          <cell r="H17">
            <v>511</v>
          </cell>
          <cell r="I17">
            <v>35</v>
          </cell>
          <cell r="J17">
            <v>527</v>
          </cell>
          <cell r="K17">
            <v>28</v>
          </cell>
          <cell r="L17">
            <v>715</v>
          </cell>
        </row>
        <row r="18">
          <cell r="C18">
            <v>4</v>
          </cell>
          <cell r="D18">
            <v>674</v>
          </cell>
          <cell r="E18">
            <v>4</v>
          </cell>
          <cell r="F18">
            <v>387</v>
          </cell>
          <cell r="G18">
            <v>10</v>
          </cell>
          <cell r="H18">
            <v>466</v>
          </cell>
          <cell r="I18">
            <v>4</v>
          </cell>
          <cell r="J18">
            <v>446</v>
          </cell>
          <cell r="K18">
            <v>16</v>
          </cell>
          <cell r="L18">
            <v>677</v>
          </cell>
        </row>
        <row r="19">
          <cell r="C19">
            <v>5</v>
          </cell>
          <cell r="D19">
            <v>674</v>
          </cell>
          <cell r="E19">
            <v>12</v>
          </cell>
          <cell r="F19">
            <v>400</v>
          </cell>
          <cell r="G19">
            <v>8</v>
          </cell>
          <cell r="H19">
            <v>464</v>
          </cell>
          <cell r="I19">
            <v>25</v>
          </cell>
          <cell r="J19">
            <v>485</v>
          </cell>
          <cell r="K19">
            <v>13</v>
          </cell>
          <cell r="L19">
            <v>671</v>
          </cell>
        </row>
        <row r="20">
          <cell r="C20">
            <v>3</v>
          </cell>
          <cell r="D20">
            <v>672</v>
          </cell>
          <cell r="E20">
            <v>34</v>
          </cell>
          <cell r="F20">
            <v>436</v>
          </cell>
          <cell r="G20">
            <v>13</v>
          </cell>
          <cell r="H20">
            <v>473</v>
          </cell>
          <cell r="I20">
            <v>22</v>
          </cell>
          <cell r="J20">
            <v>480</v>
          </cell>
          <cell r="K20">
            <v>7</v>
          </cell>
          <cell r="L20">
            <v>658</v>
          </cell>
        </row>
        <row r="21">
          <cell r="C21">
            <v>1</v>
          </cell>
          <cell r="D21">
            <v>659</v>
          </cell>
          <cell r="E21">
            <v>1</v>
          </cell>
          <cell r="F21">
            <v>380</v>
          </cell>
          <cell r="G21">
            <v>5</v>
          </cell>
          <cell r="H21">
            <v>451</v>
          </cell>
          <cell r="I21">
            <v>5</v>
          </cell>
          <cell r="J21">
            <v>453</v>
          </cell>
          <cell r="K21">
            <v>1</v>
          </cell>
          <cell r="L21">
            <v>624</v>
          </cell>
        </row>
        <row r="22">
          <cell r="C22">
            <v>2</v>
          </cell>
          <cell r="D22">
            <v>672</v>
          </cell>
          <cell r="E22">
            <v>5</v>
          </cell>
          <cell r="F22">
            <v>388</v>
          </cell>
          <cell r="G22">
            <v>11</v>
          </cell>
          <cell r="H22">
            <v>468</v>
          </cell>
          <cell r="I22">
            <v>9</v>
          </cell>
          <cell r="J22">
            <v>461</v>
          </cell>
          <cell r="K22">
            <v>18</v>
          </cell>
          <cell r="L22">
            <v>684</v>
          </cell>
        </row>
        <row r="23">
          <cell r="C23">
            <v>14</v>
          </cell>
          <cell r="D23">
            <v>702</v>
          </cell>
          <cell r="E23">
            <v>9</v>
          </cell>
          <cell r="F23">
            <v>392</v>
          </cell>
          <cell r="G23">
            <v>25</v>
          </cell>
          <cell r="H23">
            <v>492</v>
          </cell>
          <cell r="I23">
            <v>30</v>
          </cell>
          <cell r="J23">
            <v>495</v>
          </cell>
          <cell r="K23">
            <v>23</v>
          </cell>
          <cell r="L23">
            <v>693</v>
          </cell>
        </row>
        <row r="24">
          <cell r="C24">
            <v>26</v>
          </cell>
          <cell r="D24">
            <v>729</v>
          </cell>
          <cell r="E24">
            <v>25</v>
          </cell>
          <cell r="F24">
            <v>419</v>
          </cell>
          <cell r="G24">
            <v>21</v>
          </cell>
          <cell r="H24">
            <v>489</v>
          </cell>
          <cell r="I24">
            <v>15</v>
          </cell>
          <cell r="J24">
            <v>473</v>
          </cell>
          <cell r="K24">
            <v>25</v>
          </cell>
          <cell r="L24">
            <v>699</v>
          </cell>
        </row>
        <row r="25">
          <cell r="C25">
            <v>16</v>
          </cell>
          <cell r="D25">
            <v>706</v>
          </cell>
          <cell r="E25">
            <v>21</v>
          </cell>
          <cell r="F25">
            <v>413</v>
          </cell>
          <cell r="G25">
            <v>6</v>
          </cell>
          <cell r="H25">
            <v>456</v>
          </cell>
          <cell r="I25">
            <v>7</v>
          </cell>
          <cell r="J25">
            <v>456</v>
          </cell>
          <cell r="K25">
            <v>15</v>
          </cell>
          <cell r="L25">
            <v>676</v>
          </cell>
        </row>
        <row r="26">
          <cell r="C26">
            <v>33</v>
          </cell>
          <cell r="D26">
            <v>741</v>
          </cell>
          <cell r="E26">
            <v>31</v>
          </cell>
          <cell r="F26">
            <v>428</v>
          </cell>
          <cell r="G26">
            <v>35</v>
          </cell>
          <cell r="H26">
            <v>554</v>
          </cell>
          <cell r="I26">
            <v>33</v>
          </cell>
          <cell r="J26">
            <v>515</v>
          </cell>
          <cell r="K26">
            <v>35</v>
          </cell>
          <cell r="L26">
            <v>766</v>
          </cell>
        </row>
        <row r="27">
          <cell r="C27">
            <v>32</v>
          </cell>
          <cell r="D27">
            <v>740</v>
          </cell>
          <cell r="E27">
            <v>16</v>
          </cell>
          <cell r="F27">
            <v>407</v>
          </cell>
          <cell r="G27">
            <v>34</v>
          </cell>
          <cell r="H27">
            <v>520</v>
          </cell>
          <cell r="I27">
            <v>34</v>
          </cell>
          <cell r="J27">
            <v>520</v>
          </cell>
          <cell r="K27">
            <v>33</v>
          </cell>
          <cell r="L27">
            <v>726</v>
          </cell>
        </row>
        <row r="28">
          <cell r="C28">
            <v>7</v>
          </cell>
          <cell r="D28">
            <v>677</v>
          </cell>
          <cell r="E28">
            <v>7</v>
          </cell>
          <cell r="F28">
            <v>390</v>
          </cell>
          <cell r="G28">
            <v>16</v>
          </cell>
          <cell r="H28">
            <v>475</v>
          </cell>
          <cell r="I28">
            <v>3</v>
          </cell>
          <cell r="J28">
            <v>439</v>
          </cell>
          <cell r="K28">
            <v>3</v>
          </cell>
          <cell r="L28">
            <v>642</v>
          </cell>
        </row>
        <row r="29">
          <cell r="C29">
            <v>28</v>
          </cell>
          <cell r="D29">
            <v>731</v>
          </cell>
          <cell r="E29">
            <v>28</v>
          </cell>
          <cell r="F29">
            <v>421</v>
          </cell>
          <cell r="G29">
            <v>30</v>
          </cell>
          <cell r="H29">
            <v>503</v>
          </cell>
          <cell r="I29">
            <v>25</v>
          </cell>
          <cell r="J29">
            <v>485</v>
          </cell>
          <cell r="K29">
            <v>23</v>
          </cell>
          <cell r="L29">
            <v>693</v>
          </cell>
        </row>
        <row r="30">
          <cell r="C30">
            <v>24</v>
          </cell>
          <cell r="D30">
            <v>728</v>
          </cell>
          <cell r="E30">
            <v>20</v>
          </cell>
          <cell r="F30">
            <v>411</v>
          </cell>
          <cell r="G30">
            <v>8</v>
          </cell>
          <cell r="H30">
            <v>464</v>
          </cell>
          <cell r="I30">
            <v>8</v>
          </cell>
          <cell r="J30">
            <v>458</v>
          </cell>
          <cell r="K30">
            <v>19</v>
          </cell>
          <cell r="L30">
            <v>685</v>
          </cell>
        </row>
        <row r="31">
          <cell r="C31">
            <v>21</v>
          </cell>
          <cell r="D31">
            <v>720</v>
          </cell>
          <cell r="E31">
            <v>14</v>
          </cell>
          <cell r="F31">
            <v>404</v>
          </cell>
          <cell r="G31">
            <v>1</v>
          </cell>
          <cell r="H31">
            <v>431</v>
          </cell>
          <cell r="I31">
            <v>9</v>
          </cell>
          <cell r="J31">
            <v>461</v>
          </cell>
          <cell r="K31">
            <v>34</v>
          </cell>
          <cell r="L31">
            <v>745</v>
          </cell>
        </row>
        <row r="32">
          <cell r="C32">
            <v>31</v>
          </cell>
          <cell r="D32">
            <v>738</v>
          </cell>
          <cell r="E32">
            <v>25</v>
          </cell>
          <cell r="F32">
            <v>419</v>
          </cell>
          <cell r="G32">
            <v>27</v>
          </cell>
          <cell r="H32">
            <v>496</v>
          </cell>
          <cell r="I32">
            <v>31</v>
          </cell>
          <cell r="J32">
            <v>505</v>
          </cell>
          <cell r="K32">
            <v>31</v>
          </cell>
          <cell r="L32">
            <v>724</v>
          </cell>
        </row>
        <row r="33">
          <cell r="C33">
            <v>11</v>
          </cell>
          <cell r="D33">
            <v>697</v>
          </cell>
          <cell r="E33">
            <v>24</v>
          </cell>
          <cell r="F33">
            <v>418</v>
          </cell>
          <cell r="G33">
            <v>23</v>
          </cell>
          <cell r="H33">
            <v>491</v>
          </cell>
          <cell r="I33">
            <v>19</v>
          </cell>
          <cell r="J33">
            <v>478</v>
          </cell>
          <cell r="K33">
            <v>14</v>
          </cell>
          <cell r="L33">
            <v>672</v>
          </cell>
        </row>
        <row r="34">
          <cell r="C34">
            <v>30</v>
          </cell>
          <cell r="D34">
            <v>735</v>
          </cell>
          <cell r="E34">
            <v>35</v>
          </cell>
          <cell r="F34">
            <v>445</v>
          </cell>
          <cell r="G34">
            <v>29</v>
          </cell>
          <cell r="H34">
            <v>501</v>
          </cell>
          <cell r="I34">
            <v>28</v>
          </cell>
          <cell r="J34">
            <v>491</v>
          </cell>
          <cell r="K34">
            <v>26</v>
          </cell>
          <cell r="L34">
            <v>704</v>
          </cell>
        </row>
        <row r="35">
          <cell r="C35">
            <v>34</v>
          </cell>
          <cell r="D35">
            <v>744</v>
          </cell>
          <cell r="E35">
            <v>33</v>
          </cell>
          <cell r="F35">
            <v>435</v>
          </cell>
          <cell r="G35">
            <v>28</v>
          </cell>
          <cell r="H35">
            <v>499</v>
          </cell>
          <cell r="I35">
            <v>32</v>
          </cell>
          <cell r="J35">
            <v>513</v>
          </cell>
          <cell r="K35">
            <v>30</v>
          </cell>
          <cell r="L35">
            <v>717</v>
          </cell>
        </row>
        <row r="36">
          <cell r="C36">
            <v>12</v>
          </cell>
          <cell r="D36">
            <v>699</v>
          </cell>
          <cell r="E36">
            <v>16</v>
          </cell>
          <cell r="F36">
            <v>407</v>
          </cell>
          <cell r="G36">
            <v>14</v>
          </cell>
          <cell r="H36">
            <v>474</v>
          </cell>
          <cell r="I36">
            <v>25</v>
          </cell>
          <cell r="J36">
            <v>485</v>
          </cell>
          <cell r="K36">
            <v>29</v>
          </cell>
          <cell r="L36">
            <v>716</v>
          </cell>
        </row>
      </sheetData>
      <sheetData sheetId="7">
        <row r="3">
          <cell r="A3">
            <v>39</v>
          </cell>
          <cell r="B3" t="str">
            <v>東　伯</v>
          </cell>
          <cell r="C3" t="str">
            <v>盛山　鈴奈③</v>
          </cell>
          <cell r="E3" t="str">
            <v>藤吉悠理奈①</v>
          </cell>
          <cell r="G3" t="str">
            <v>米原麻唯子②</v>
          </cell>
          <cell r="I3" t="str">
            <v>鉄山　奈波②</v>
          </cell>
          <cell r="K3" t="str">
            <v>山本亜利沙①</v>
          </cell>
        </row>
        <row r="4">
          <cell r="A4">
            <v>3</v>
          </cell>
          <cell r="B4" t="str">
            <v>鳥取南</v>
          </cell>
          <cell r="C4" t="str">
            <v>山根　千穂③</v>
          </cell>
          <cell r="E4" t="str">
            <v>松本　裕華②</v>
          </cell>
          <cell r="G4" t="str">
            <v>伊井野未希③</v>
          </cell>
          <cell r="I4" t="str">
            <v>西墻　綾乃②</v>
          </cell>
          <cell r="K4" t="str">
            <v>長岡　美穂①</v>
          </cell>
        </row>
        <row r="5">
          <cell r="A5">
            <v>59</v>
          </cell>
          <cell r="B5" t="str">
            <v>箕蚊屋</v>
          </cell>
          <cell r="C5" t="str">
            <v>舛形のぞみ①</v>
          </cell>
          <cell r="E5" t="str">
            <v>遠藤　可菜②</v>
          </cell>
          <cell r="G5" t="str">
            <v>松井　千佳①</v>
          </cell>
          <cell r="I5" t="str">
            <v>永田　美優①</v>
          </cell>
          <cell r="K5" t="str">
            <v>前川　祐紀③</v>
          </cell>
        </row>
        <row r="6">
          <cell r="A6">
            <v>23</v>
          </cell>
          <cell r="B6" t="str">
            <v>気　高</v>
          </cell>
          <cell r="C6" t="str">
            <v>今仲　彩友②</v>
          </cell>
          <cell r="E6" t="str">
            <v>今仲　有紀①</v>
          </cell>
          <cell r="G6" t="str">
            <v>藤本　麗美③</v>
          </cell>
          <cell r="I6" t="str">
            <v>森　　優花②</v>
          </cell>
          <cell r="K6" t="str">
            <v>荒尾　夏希③</v>
          </cell>
        </row>
        <row r="7">
          <cell r="A7">
            <v>33</v>
          </cell>
          <cell r="B7" t="str">
            <v>河　北</v>
          </cell>
          <cell r="C7" t="str">
            <v>坂田　悠維②</v>
          </cell>
          <cell r="E7" t="str">
            <v>門脇　美季①</v>
          </cell>
          <cell r="G7" t="str">
            <v>岡崎　史茄②</v>
          </cell>
          <cell r="I7" t="str">
            <v>田中　朱璃③</v>
          </cell>
          <cell r="K7" t="str">
            <v>堀尾　侑加②</v>
          </cell>
        </row>
        <row r="8">
          <cell r="A8">
            <v>16</v>
          </cell>
          <cell r="B8" t="str">
            <v>船岡※</v>
          </cell>
          <cell r="C8" t="str">
            <v>瀧田　　優②</v>
          </cell>
          <cell r="E8" t="str">
            <v>池本　　麗②</v>
          </cell>
          <cell r="G8" t="str">
            <v>橋尾理沙子①</v>
          </cell>
          <cell r="I8" t="str">
            <v>歳岡さゆり③</v>
          </cell>
          <cell r="K8" t="str">
            <v>山下万里奈②</v>
          </cell>
        </row>
        <row r="9">
          <cell r="A9">
            <v>40</v>
          </cell>
          <cell r="B9" t="str">
            <v>赤　碕</v>
          </cell>
          <cell r="C9" t="str">
            <v>福本　吾弥②</v>
          </cell>
          <cell r="E9" t="str">
            <v>花原　璃央②</v>
          </cell>
          <cell r="G9" t="str">
            <v>小椋　優香③</v>
          </cell>
          <cell r="I9" t="str">
            <v>谷口菜奈子①</v>
          </cell>
          <cell r="K9" t="str">
            <v>池田　美萌②</v>
          </cell>
        </row>
        <row r="10">
          <cell r="A10">
            <v>10</v>
          </cell>
          <cell r="B10" t="str">
            <v>中ノ郷</v>
          </cell>
          <cell r="C10" t="str">
            <v>福井　里彩③</v>
          </cell>
          <cell r="E10" t="str">
            <v>竹下里佳子③</v>
          </cell>
          <cell r="G10" t="str">
            <v>國本　真未②</v>
          </cell>
          <cell r="I10" t="str">
            <v>馬場芹利杏②</v>
          </cell>
          <cell r="K10" t="str">
            <v>前田　春奈①</v>
          </cell>
        </row>
        <row r="11">
          <cell r="A11">
            <v>34</v>
          </cell>
          <cell r="B11" t="str">
            <v>北　溟</v>
          </cell>
          <cell r="C11" t="str">
            <v>鳥羽小百合②</v>
          </cell>
          <cell r="E11" t="str">
            <v>村口　千河②</v>
          </cell>
          <cell r="G11" t="str">
            <v>若本　歩美①</v>
          </cell>
          <cell r="I11" t="str">
            <v>梅津　加奈①</v>
          </cell>
          <cell r="K11" t="str">
            <v>清水　莉野①</v>
          </cell>
        </row>
        <row r="12">
          <cell r="A12">
            <v>53</v>
          </cell>
          <cell r="B12" t="str">
            <v>湊　山</v>
          </cell>
          <cell r="C12" t="str">
            <v>矢野　光莉③</v>
          </cell>
          <cell r="E12" t="str">
            <v>伊藤　汐織②</v>
          </cell>
          <cell r="G12" t="str">
            <v>石田理紗子②</v>
          </cell>
          <cell r="I12" t="str">
            <v>岩本　栞南③</v>
          </cell>
          <cell r="K12" t="str">
            <v>表　阿友美②</v>
          </cell>
        </row>
        <row r="13">
          <cell r="A13">
            <v>38</v>
          </cell>
          <cell r="B13" t="str">
            <v>大　栄</v>
          </cell>
          <cell r="C13" t="str">
            <v>飯田　双葉③</v>
          </cell>
          <cell r="E13" t="str">
            <v>松村　和香②</v>
          </cell>
          <cell r="G13" t="str">
            <v>岡崎　麻央①</v>
          </cell>
          <cell r="I13" t="str">
            <v>田中　佐和②</v>
          </cell>
          <cell r="K13" t="str">
            <v>足立　由真①</v>
          </cell>
        </row>
        <row r="14">
          <cell r="A14">
            <v>15</v>
          </cell>
          <cell r="B14" t="str">
            <v>中　央</v>
          </cell>
          <cell r="C14" t="str">
            <v>厨子　可織③</v>
          </cell>
          <cell r="E14" t="str">
            <v>山本奈々美③</v>
          </cell>
          <cell r="G14" t="str">
            <v>小村　彩華②</v>
          </cell>
          <cell r="I14" t="str">
            <v>太田愛理沙③</v>
          </cell>
          <cell r="K14" t="str">
            <v>小谷　怜美③</v>
          </cell>
        </row>
        <row r="15">
          <cell r="A15">
            <v>17</v>
          </cell>
          <cell r="B15" t="str">
            <v>河　原</v>
          </cell>
          <cell r="C15" t="str">
            <v>坂本　佳子③</v>
          </cell>
          <cell r="E15" t="str">
            <v>田中　みほ②</v>
          </cell>
          <cell r="G15" t="str">
            <v>小森菜々瀬②</v>
          </cell>
          <cell r="I15" t="str">
            <v>田内　里奈③</v>
          </cell>
          <cell r="K15" t="str">
            <v>川上　眞奈①</v>
          </cell>
        </row>
        <row r="16">
          <cell r="A16">
            <v>9</v>
          </cell>
          <cell r="B16" t="str">
            <v>桜ヶ丘</v>
          </cell>
          <cell r="C16" t="str">
            <v>草刈　真優②</v>
          </cell>
          <cell r="E16" t="str">
            <v>保木本真子②</v>
          </cell>
          <cell r="G16" t="str">
            <v>江原　莉菜①</v>
          </cell>
          <cell r="I16" t="str">
            <v>鳥飼　弥生③</v>
          </cell>
          <cell r="K16" t="str">
            <v>秋山　汐織③</v>
          </cell>
        </row>
        <row r="17">
          <cell r="A17">
            <v>13</v>
          </cell>
          <cell r="B17" t="str">
            <v>岩　美</v>
          </cell>
          <cell r="C17" t="str">
            <v>谷口　美帆②</v>
          </cell>
          <cell r="E17" t="str">
            <v>言水日向子①</v>
          </cell>
          <cell r="G17" t="str">
            <v>三好　夏未③</v>
          </cell>
          <cell r="I17" t="str">
            <v>山下ひかり②</v>
          </cell>
          <cell r="K17" t="str">
            <v>中原　　望①</v>
          </cell>
        </row>
        <row r="18">
          <cell r="A18">
            <v>62</v>
          </cell>
          <cell r="B18" t="str">
            <v>境港第二</v>
          </cell>
          <cell r="C18" t="str">
            <v>濵﨑　愛理②</v>
          </cell>
          <cell r="E18" t="str">
            <v>大谷　優依①</v>
          </cell>
          <cell r="G18" t="str">
            <v>角　美紗都①</v>
          </cell>
          <cell r="I18" t="str">
            <v>高木さくら②</v>
          </cell>
          <cell r="K18" t="str">
            <v>川上　真由②</v>
          </cell>
        </row>
        <row r="19">
          <cell r="A19">
            <v>7</v>
          </cell>
          <cell r="B19" t="str">
            <v>湖　東</v>
          </cell>
          <cell r="C19" t="str">
            <v>山本　　望②</v>
          </cell>
          <cell r="E19" t="str">
            <v>三橋　奈央②</v>
          </cell>
          <cell r="G19" t="str">
            <v>森本　直美①</v>
          </cell>
          <cell r="I19" t="str">
            <v>村山　　澪②</v>
          </cell>
          <cell r="K19" t="str">
            <v>冨山実那子①</v>
          </cell>
        </row>
        <row r="20">
          <cell r="A20">
            <v>2</v>
          </cell>
          <cell r="B20" t="str">
            <v>鳥取西</v>
          </cell>
          <cell r="C20" t="str">
            <v>上山　真子②</v>
          </cell>
          <cell r="E20" t="str">
            <v>石浦　奈歩③</v>
          </cell>
          <cell r="G20" t="str">
            <v>土井梨紗子③</v>
          </cell>
          <cell r="I20" t="str">
            <v>俵　　颯香①</v>
          </cell>
          <cell r="K20" t="str">
            <v>萩原　　悠③</v>
          </cell>
        </row>
        <row r="21">
          <cell r="A21">
            <v>66</v>
          </cell>
          <cell r="B21" t="str">
            <v>岸　本</v>
          </cell>
          <cell r="C21" t="str">
            <v>大前　紗子②</v>
          </cell>
          <cell r="E21" t="str">
            <v>河本　有紀②</v>
          </cell>
          <cell r="G21" t="str">
            <v>金田　莉佳③</v>
          </cell>
          <cell r="I21" t="str">
            <v>谷川　海南③</v>
          </cell>
          <cell r="K21" t="str">
            <v>小椋名奈子③</v>
          </cell>
        </row>
        <row r="22">
          <cell r="A22">
            <v>63</v>
          </cell>
          <cell r="B22" t="str">
            <v>境港第三</v>
          </cell>
          <cell r="C22" t="str">
            <v>遠藤　美緒③</v>
          </cell>
          <cell r="E22" t="str">
            <v>松井　　葵①</v>
          </cell>
          <cell r="G22" t="str">
            <v>曽田　凪紗②</v>
          </cell>
          <cell r="I22" t="str">
            <v>若林　　咲②</v>
          </cell>
          <cell r="K22" t="str">
            <v>出口理紗子②</v>
          </cell>
        </row>
        <row r="23">
          <cell r="A23">
            <v>1</v>
          </cell>
          <cell r="B23" t="str">
            <v>鳥取東</v>
          </cell>
          <cell r="C23" t="str">
            <v>杉森　美沙①</v>
          </cell>
          <cell r="E23" t="str">
            <v>田中美葉子②</v>
          </cell>
          <cell r="G23" t="str">
            <v>小林　有沙①</v>
          </cell>
          <cell r="I23" t="str">
            <v>吉田　美輝②</v>
          </cell>
          <cell r="K23" t="str">
            <v>谷口　莉子③</v>
          </cell>
        </row>
        <row r="24">
          <cell r="A24">
            <v>11</v>
          </cell>
          <cell r="B24" t="str">
            <v>鳥大附属</v>
          </cell>
          <cell r="C24" t="str">
            <v>平石　千夏②</v>
          </cell>
          <cell r="E24" t="str">
            <v>宮脇　育子②</v>
          </cell>
          <cell r="G24" t="str">
            <v>松本　　悠③</v>
          </cell>
          <cell r="I24" t="str">
            <v>田辺　瑛子③</v>
          </cell>
          <cell r="K24" t="str">
            <v>岸田　愛美①</v>
          </cell>
        </row>
        <row r="25">
          <cell r="A25">
            <v>50</v>
          </cell>
          <cell r="B25" t="str">
            <v>東　山</v>
          </cell>
          <cell r="C25" t="str">
            <v>岡本　涼花①</v>
          </cell>
          <cell r="E25" t="str">
            <v>足立佐千子①</v>
          </cell>
          <cell r="G25" t="str">
            <v>加藤あゆみ③</v>
          </cell>
          <cell r="I25" t="str">
            <v>小西　祐実③</v>
          </cell>
          <cell r="K25" t="str">
            <v>石橋　美咲②</v>
          </cell>
        </row>
        <row r="26">
          <cell r="A26">
            <v>12</v>
          </cell>
          <cell r="B26" t="str">
            <v>国府※</v>
          </cell>
          <cell r="C26" t="str">
            <v>山中　美穂②</v>
          </cell>
          <cell r="E26" t="str">
            <v>谷本　　彩③</v>
          </cell>
          <cell r="G26" t="str">
            <v>田中　美帆③</v>
          </cell>
          <cell r="I26" t="str">
            <v>田中　美香②</v>
          </cell>
          <cell r="K26" t="str">
            <v>須﨑ほのか①</v>
          </cell>
        </row>
        <row r="27">
          <cell r="A27">
            <v>70</v>
          </cell>
          <cell r="B27" t="str">
            <v>中山※</v>
          </cell>
          <cell r="C27" t="str">
            <v>圓岡　彩加③</v>
          </cell>
          <cell r="E27" t="str">
            <v>佐藤　祥子③</v>
          </cell>
          <cell r="G27" t="str">
            <v>高見　菜摘③</v>
          </cell>
          <cell r="I27" t="str">
            <v>黒見　佳那③</v>
          </cell>
          <cell r="K27" t="str">
            <v>氏　　奏咲②</v>
          </cell>
        </row>
        <row r="28">
          <cell r="A28">
            <v>51</v>
          </cell>
          <cell r="B28" t="str">
            <v>福　生</v>
          </cell>
          <cell r="C28" t="str">
            <v>玉井陽奈子②</v>
          </cell>
          <cell r="E28" t="str">
            <v>進野　美波③</v>
          </cell>
          <cell r="G28" t="str">
            <v>　　桃花①</v>
          </cell>
          <cell r="I28" t="str">
            <v>吉田　陽菜③</v>
          </cell>
          <cell r="K28" t="str">
            <v>村尾　明子③</v>
          </cell>
        </row>
        <row r="29">
          <cell r="A29">
            <v>60</v>
          </cell>
          <cell r="B29" t="str">
            <v>米北斗※</v>
          </cell>
          <cell r="C29" t="str">
            <v>林原菜々美③</v>
          </cell>
          <cell r="E29" t="str">
            <v>南波　美紅③</v>
          </cell>
          <cell r="G29" t="str">
            <v>生田麻衣夢①</v>
          </cell>
          <cell r="I29" t="str">
            <v>田村　華世③</v>
          </cell>
          <cell r="K29" t="str">
            <v>石原　稀香②</v>
          </cell>
        </row>
        <row r="30">
          <cell r="A30">
            <v>30</v>
          </cell>
          <cell r="B30" t="str">
            <v>倉吉東</v>
          </cell>
          <cell r="C30" t="str">
            <v>谷口　　彩③</v>
          </cell>
          <cell r="E30" t="str">
            <v>保田みさき②</v>
          </cell>
          <cell r="G30" t="str">
            <v>森本　未紅②</v>
          </cell>
          <cell r="I30" t="str">
            <v>山田　智子②</v>
          </cell>
          <cell r="K30" t="str">
            <v>入江　　愛①</v>
          </cell>
        </row>
        <row r="31">
          <cell r="A31">
            <v>31</v>
          </cell>
          <cell r="B31" t="str">
            <v>倉吉西</v>
          </cell>
          <cell r="C31" t="str">
            <v>廣賀　彩花②</v>
          </cell>
          <cell r="E31" t="str">
            <v>森　咲也香②</v>
          </cell>
          <cell r="G31" t="str">
            <v>石原　杏奈③</v>
          </cell>
          <cell r="I31" t="str">
            <v>長石　夏果③</v>
          </cell>
          <cell r="K31" t="str">
            <v>宮地加奈子③</v>
          </cell>
        </row>
        <row r="32">
          <cell r="A32">
            <v>4</v>
          </cell>
          <cell r="B32" t="str">
            <v>鳥取北</v>
          </cell>
          <cell r="C32" t="str">
            <v>村尾　　舞③</v>
          </cell>
          <cell r="E32" t="str">
            <v>吉田　春菜③</v>
          </cell>
          <cell r="G32" t="str">
            <v>奥田　有佳③　</v>
          </cell>
          <cell r="I32" t="str">
            <v>西尾　紗季③</v>
          </cell>
          <cell r="K32" t="str">
            <v>桐谷　優衣③</v>
          </cell>
        </row>
        <row r="33">
          <cell r="A33">
            <v>67</v>
          </cell>
          <cell r="B33" t="str">
            <v>淀　江</v>
          </cell>
          <cell r="C33" t="str">
            <v>浜田　美佳③</v>
          </cell>
          <cell r="E33" t="str">
            <v>森田　沙葉③</v>
          </cell>
          <cell r="G33" t="str">
            <v>松嶋　朋加③</v>
          </cell>
          <cell r="I33" t="str">
            <v>川井　彩未③</v>
          </cell>
          <cell r="K33" t="str">
            <v>矢吹　友美③</v>
          </cell>
        </row>
        <row r="34">
          <cell r="A34">
            <v>65</v>
          </cell>
          <cell r="B34" t="str">
            <v>南部※</v>
          </cell>
          <cell r="C34" t="str">
            <v>佐々木仁美②</v>
          </cell>
          <cell r="E34" t="str">
            <v>細田　優奈②</v>
          </cell>
          <cell r="G34" t="str">
            <v>藤江由香里①</v>
          </cell>
          <cell r="I34" t="str">
            <v>内藤　美里②</v>
          </cell>
          <cell r="K34" t="str">
            <v>小林　真衣①</v>
          </cell>
        </row>
        <row r="35">
          <cell r="A35">
            <v>69</v>
          </cell>
          <cell r="B35" t="str">
            <v>名和※</v>
          </cell>
          <cell r="C35" t="str">
            <v>林原　　悠①</v>
          </cell>
          <cell r="E35" t="str">
            <v>德永　　望①</v>
          </cell>
          <cell r="G35" t="str">
            <v>小松　鈴依②</v>
          </cell>
          <cell r="I35" t="str">
            <v>三角　幸恵②</v>
          </cell>
          <cell r="K35" t="str">
            <v>角田　祐子②</v>
          </cell>
        </row>
        <row r="36">
          <cell r="A36">
            <v>58</v>
          </cell>
          <cell r="B36" t="str">
            <v>加　茂</v>
          </cell>
          <cell r="C36" t="str">
            <v>田中　玲子③</v>
          </cell>
          <cell r="E36" t="str">
            <v>服部　貴恵①</v>
          </cell>
          <cell r="G36" t="str">
            <v>野坂　加奈③</v>
          </cell>
          <cell r="I36" t="str">
            <v>杉山　舞美②</v>
          </cell>
          <cell r="K36" t="str">
            <v>井岸　　生③</v>
          </cell>
        </row>
        <row r="37">
          <cell r="A37">
            <v>56</v>
          </cell>
          <cell r="B37" t="str">
            <v>弓ヶ浜</v>
          </cell>
          <cell r="C37" t="str">
            <v>長谷川小春③</v>
          </cell>
          <cell r="E37" t="str">
            <v>山崎　温美③</v>
          </cell>
          <cell r="G37" t="str">
            <v>松原　綾美①</v>
          </cell>
          <cell r="I37" t="str">
            <v>村上瑠璃子③</v>
          </cell>
          <cell r="K37" t="str">
            <v>長谷川小夏①</v>
          </cell>
        </row>
      </sheetData>
      <sheetData sheetId="8">
        <row r="2">
          <cell r="C2">
            <v>1</v>
          </cell>
          <cell r="D2">
            <v>659</v>
          </cell>
          <cell r="E2">
            <v>1</v>
          </cell>
          <cell r="F2">
            <v>1039</v>
          </cell>
          <cell r="G2">
            <v>1</v>
          </cell>
          <cell r="H2">
            <v>1490</v>
          </cell>
          <cell r="I2">
            <v>1</v>
          </cell>
          <cell r="J2">
            <v>1943</v>
          </cell>
          <cell r="K2">
            <v>1</v>
          </cell>
          <cell r="L2">
            <v>2567</v>
          </cell>
        </row>
        <row r="3">
          <cell r="C3">
            <v>10</v>
          </cell>
          <cell r="D3">
            <v>691</v>
          </cell>
          <cell r="E3">
            <v>5</v>
          </cell>
          <cell r="F3">
            <v>1072</v>
          </cell>
          <cell r="G3">
            <v>3</v>
          </cell>
          <cell r="H3">
            <v>1516</v>
          </cell>
          <cell r="I3">
            <v>2</v>
          </cell>
          <cell r="J3">
            <v>1948</v>
          </cell>
          <cell r="K3">
            <v>2</v>
          </cell>
          <cell r="L3">
            <v>2592</v>
          </cell>
        </row>
        <row r="4">
          <cell r="C4">
            <v>7</v>
          </cell>
          <cell r="D4">
            <v>677</v>
          </cell>
          <cell r="E4">
            <v>4</v>
          </cell>
          <cell r="F4">
            <v>1067</v>
          </cell>
          <cell r="G4">
            <v>8</v>
          </cell>
          <cell r="H4">
            <v>1542</v>
          </cell>
          <cell r="I4">
            <v>5</v>
          </cell>
          <cell r="J4">
            <v>1981</v>
          </cell>
          <cell r="K4">
            <v>3</v>
          </cell>
          <cell r="L4">
            <v>2623</v>
          </cell>
        </row>
        <row r="5">
          <cell r="C5">
            <v>8</v>
          </cell>
          <cell r="D5">
            <v>680</v>
          </cell>
          <cell r="E5">
            <v>6</v>
          </cell>
          <cell r="F5">
            <v>1074</v>
          </cell>
          <cell r="G5">
            <v>6</v>
          </cell>
          <cell r="H5">
            <v>1534</v>
          </cell>
          <cell r="I5">
            <v>3</v>
          </cell>
          <cell r="J5">
            <v>1968</v>
          </cell>
          <cell r="K5">
            <v>4</v>
          </cell>
          <cell r="L5">
            <v>2624</v>
          </cell>
        </row>
        <row r="6">
          <cell r="C6">
            <v>4</v>
          </cell>
          <cell r="D6">
            <v>674</v>
          </cell>
          <cell r="E6">
            <v>3</v>
          </cell>
          <cell r="F6">
            <v>1061</v>
          </cell>
          <cell r="G6">
            <v>4</v>
          </cell>
          <cell r="H6">
            <v>1527</v>
          </cell>
          <cell r="I6">
            <v>4</v>
          </cell>
          <cell r="J6">
            <v>1973</v>
          </cell>
          <cell r="K6">
            <v>5</v>
          </cell>
          <cell r="L6">
            <v>2650</v>
          </cell>
        </row>
        <row r="7">
          <cell r="C7">
            <v>9</v>
          </cell>
          <cell r="D7">
            <v>688</v>
          </cell>
          <cell r="E7">
            <v>7</v>
          </cell>
          <cell r="F7">
            <v>1074</v>
          </cell>
          <cell r="G7">
            <v>2</v>
          </cell>
          <cell r="H7">
            <v>1515</v>
          </cell>
          <cell r="I7">
            <v>7</v>
          </cell>
          <cell r="J7">
            <v>1993</v>
          </cell>
          <cell r="K7">
            <v>6</v>
          </cell>
          <cell r="L7">
            <v>2659</v>
          </cell>
        </row>
        <row r="8">
          <cell r="C8">
            <v>2</v>
          </cell>
          <cell r="D8">
            <v>672</v>
          </cell>
          <cell r="E8">
            <v>2</v>
          </cell>
          <cell r="F8">
            <v>1060</v>
          </cell>
          <cell r="G8">
            <v>5</v>
          </cell>
          <cell r="H8">
            <v>1528</v>
          </cell>
          <cell r="I8">
            <v>6</v>
          </cell>
          <cell r="J8">
            <v>1989</v>
          </cell>
          <cell r="K8">
            <v>7</v>
          </cell>
          <cell r="L8">
            <v>2673</v>
          </cell>
        </row>
        <row r="9">
          <cell r="C9">
            <v>27</v>
          </cell>
          <cell r="D9">
            <v>730</v>
          </cell>
          <cell r="E9">
            <v>18</v>
          </cell>
          <cell r="F9">
            <v>1120</v>
          </cell>
          <cell r="G9">
            <v>10</v>
          </cell>
          <cell r="H9">
            <v>1570</v>
          </cell>
          <cell r="I9">
            <v>10</v>
          </cell>
          <cell r="J9">
            <v>2024</v>
          </cell>
          <cell r="K9">
            <v>8</v>
          </cell>
          <cell r="L9">
            <v>2678</v>
          </cell>
        </row>
        <row r="10">
          <cell r="C10">
            <v>5</v>
          </cell>
          <cell r="D10">
            <v>674</v>
          </cell>
          <cell r="E10">
            <v>8</v>
          </cell>
          <cell r="F10">
            <v>1074</v>
          </cell>
          <cell r="G10">
            <v>7</v>
          </cell>
          <cell r="H10">
            <v>1538</v>
          </cell>
          <cell r="I10">
            <v>9</v>
          </cell>
          <cell r="J10">
            <v>2023</v>
          </cell>
          <cell r="K10">
            <v>9</v>
          </cell>
          <cell r="L10">
            <v>2694</v>
          </cell>
        </row>
        <row r="11">
          <cell r="C11">
            <v>16</v>
          </cell>
          <cell r="D11">
            <v>706</v>
          </cell>
          <cell r="E11">
            <v>17</v>
          </cell>
          <cell r="F11">
            <v>1119</v>
          </cell>
          <cell r="G11">
            <v>11</v>
          </cell>
          <cell r="H11">
            <v>1575</v>
          </cell>
          <cell r="I11">
            <v>11</v>
          </cell>
          <cell r="J11">
            <v>2031</v>
          </cell>
          <cell r="K11">
            <v>10</v>
          </cell>
          <cell r="L11">
            <v>2707</v>
          </cell>
        </row>
        <row r="12">
          <cell r="C12">
            <v>3</v>
          </cell>
          <cell r="D12">
            <v>672</v>
          </cell>
          <cell r="E12">
            <v>13</v>
          </cell>
          <cell r="F12">
            <v>1108</v>
          </cell>
          <cell r="G12">
            <v>14</v>
          </cell>
          <cell r="H12">
            <v>1581</v>
          </cell>
          <cell r="I12">
            <v>13</v>
          </cell>
          <cell r="J12">
            <v>2061</v>
          </cell>
          <cell r="K12">
            <v>11</v>
          </cell>
          <cell r="L12">
            <v>2719</v>
          </cell>
        </row>
        <row r="13">
          <cell r="C13">
            <v>23</v>
          </cell>
          <cell r="D13">
            <v>727</v>
          </cell>
          <cell r="E13">
            <v>24</v>
          </cell>
          <cell r="F13">
            <v>1134</v>
          </cell>
          <cell r="G13">
            <v>25</v>
          </cell>
          <cell r="H13">
            <v>1625</v>
          </cell>
          <cell r="I13">
            <v>23</v>
          </cell>
          <cell r="J13">
            <v>2087</v>
          </cell>
          <cell r="K13">
            <v>12</v>
          </cell>
          <cell r="L13">
            <v>2728</v>
          </cell>
        </row>
        <row r="14">
          <cell r="C14">
            <v>19</v>
          </cell>
          <cell r="D14">
            <v>713</v>
          </cell>
          <cell r="E14">
            <v>19</v>
          </cell>
          <cell r="F14">
            <v>1120</v>
          </cell>
          <cell r="G14">
            <v>17</v>
          </cell>
          <cell r="H14">
            <v>1594</v>
          </cell>
          <cell r="I14">
            <v>18</v>
          </cell>
          <cell r="J14">
            <v>2070</v>
          </cell>
          <cell r="K14">
            <v>13</v>
          </cell>
          <cell r="L14">
            <v>2730</v>
          </cell>
        </row>
        <row r="15">
          <cell r="C15">
            <v>15</v>
          </cell>
          <cell r="D15">
            <v>705</v>
          </cell>
          <cell r="E15">
            <v>10</v>
          </cell>
          <cell r="F15">
            <v>1093</v>
          </cell>
          <cell r="G15">
            <v>18</v>
          </cell>
          <cell r="H15">
            <v>1600</v>
          </cell>
          <cell r="I15">
            <v>19</v>
          </cell>
          <cell r="J15">
            <v>2074</v>
          </cell>
          <cell r="K15">
            <v>14</v>
          </cell>
          <cell r="L15">
            <v>2732</v>
          </cell>
        </row>
        <row r="16">
          <cell r="C16">
            <v>6</v>
          </cell>
          <cell r="D16">
            <v>676</v>
          </cell>
          <cell r="E16">
            <v>9</v>
          </cell>
          <cell r="F16">
            <v>1092</v>
          </cell>
          <cell r="G16">
            <v>12</v>
          </cell>
          <cell r="H16">
            <v>1578</v>
          </cell>
          <cell r="I16">
            <v>12</v>
          </cell>
          <cell r="J16">
            <v>2047</v>
          </cell>
          <cell r="K16">
            <v>15</v>
          </cell>
          <cell r="L16">
            <v>2736</v>
          </cell>
        </row>
        <row r="17">
          <cell r="C17">
            <v>24</v>
          </cell>
          <cell r="D17">
            <v>728</v>
          </cell>
          <cell r="E17">
            <v>25</v>
          </cell>
          <cell r="F17">
            <v>1139</v>
          </cell>
          <cell r="G17">
            <v>20</v>
          </cell>
          <cell r="H17">
            <v>1603</v>
          </cell>
          <cell r="I17">
            <v>14</v>
          </cell>
          <cell r="J17">
            <v>2061</v>
          </cell>
          <cell r="K17">
            <v>16</v>
          </cell>
          <cell r="L17">
            <v>2746</v>
          </cell>
        </row>
        <row r="18">
          <cell r="C18">
            <v>29</v>
          </cell>
          <cell r="D18">
            <v>732</v>
          </cell>
          <cell r="E18">
            <v>22</v>
          </cell>
          <cell r="F18">
            <v>1126</v>
          </cell>
          <cell r="G18">
            <v>16</v>
          </cell>
          <cell r="H18">
            <v>1594</v>
          </cell>
          <cell r="I18">
            <v>17</v>
          </cell>
          <cell r="J18">
            <v>2070</v>
          </cell>
          <cell r="K18">
            <v>17</v>
          </cell>
          <cell r="L18">
            <v>2752</v>
          </cell>
        </row>
        <row r="19">
          <cell r="C19">
            <v>13</v>
          </cell>
          <cell r="D19">
            <v>702</v>
          </cell>
          <cell r="E19">
            <v>20</v>
          </cell>
          <cell r="F19">
            <v>1122</v>
          </cell>
          <cell r="G19">
            <v>19</v>
          </cell>
          <cell r="H19">
            <v>1601</v>
          </cell>
          <cell r="I19">
            <v>15</v>
          </cell>
          <cell r="J19">
            <v>2064</v>
          </cell>
          <cell r="K19">
            <v>18</v>
          </cell>
          <cell r="L19">
            <v>2752</v>
          </cell>
        </row>
        <row r="20">
          <cell r="C20">
            <v>11</v>
          </cell>
          <cell r="D20">
            <v>697</v>
          </cell>
          <cell r="E20">
            <v>15</v>
          </cell>
          <cell r="F20">
            <v>1115</v>
          </cell>
          <cell r="G20">
            <v>22</v>
          </cell>
          <cell r="H20">
            <v>1606</v>
          </cell>
          <cell r="I20">
            <v>22</v>
          </cell>
          <cell r="J20">
            <v>2084</v>
          </cell>
          <cell r="K20">
            <v>19</v>
          </cell>
          <cell r="L20">
            <v>2756</v>
          </cell>
        </row>
        <row r="21">
          <cell r="C21">
            <v>21</v>
          </cell>
          <cell r="D21">
            <v>720</v>
          </cell>
          <cell r="E21">
            <v>21</v>
          </cell>
          <cell r="F21">
            <v>1124</v>
          </cell>
          <cell r="G21">
            <v>9</v>
          </cell>
          <cell r="H21">
            <v>1555</v>
          </cell>
          <cell r="I21">
            <v>8</v>
          </cell>
          <cell r="J21">
            <v>2016</v>
          </cell>
          <cell r="K21">
            <v>20</v>
          </cell>
          <cell r="L21">
            <v>2761</v>
          </cell>
        </row>
        <row r="22">
          <cell r="C22">
            <v>17</v>
          </cell>
          <cell r="D22">
            <v>710</v>
          </cell>
          <cell r="E22">
            <v>16</v>
          </cell>
          <cell r="F22">
            <v>1116</v>
          </cell>
          <cell r="G22">
            <v>21</v>
          </cell>
          <cell r="H22">
            <v>1605</v>
          </cell>
          <cell r="I22">
            <v>20</v>
          </cell>
          <cell r="J22">
            <v>2075</v>
          </cell>
          <cell r="K22">
            <v>21</v>
          </cell>
          <cell r="L22">
            <v>2765</v>
          </cell>
        </row>
        <row r="23">
          <cell r="C23">
            <v>25</v>
          </cell>
          <cell r="D23">
            <v>729</v>
          </cell>
          <cell r="E23">
            <v>30</v>
          </cell>
          <cell r="F23">
            <v>1156</v>
          </cell>
          <cell r="G23">
            <v>26</v>
          </cell>
          <cell r="H23">
            <v>1634</v>
          </cell>
          <cell r="I23">
            <v>26</v>
          </cell>
          <cell r="J23">
            <v>2112</v>
          </cell>
          <cell r="K23">
            <v>22</v>
          </cell>
          <cell r="L23">
            <v>2774</v>
          </cell>
        </row>
        <row r="24">
          <cell r="C24">
            <v>14</v>
          </cell>
          <cell r="D24">
            <v>702</v>
          </cell>
          <cell r="E24">
            <v>11</v>
          </cell>
          <cell r="F24">
            <v>1094</v>
          </cell>
          <cell r="G24">
            <v>15</v>
          </cell>
          <cell r="H24">
            <v>1586</v>
          </cell>
          <cell r="I24">
            <v>21</v>
          </cell>
          <cell r="J24">
            <v>2081</v>
          </cell>
          <cell r="K24">
            <v>23</v>
          </cell>
          <cell r="L24">
            <v>2774</v>
          </cell>
        </row>
        <row r="25">
          <cell r="C25">
            <v>18</v>
          </cell>
          <cell r="D25">
            <v>710</v>
          </cell>
          <cell r="E25">
            <v>23</v>
          </cell>
          <cell r="F25">
            <v>1131</v>
          </cell>
          <cell r="G25">
            <v>23</v>
          </cell>
          <cell r="H25">
            <v>1623</v>
          </cell>
          <cell r="I25">
            <v>24</v>
          </cell>
          <cell r="J25">
            <v>2105</v>
          </cell>
          <cell r="K25">
            <v>24</v>
          </cell>
          <cell r="L25">
            <v>2775</v>
          </cell>
        </row>
        <row r="26">
          <cell r="C26">
            <v>12</v>
          </cell>
          <cell r="D26">
            <v>699</v>
          </cell>
          <cell r="E26">
            <v>12</v>
          </cell>
          <cell r="F26">
            <v>1106</v>
          </cell>
          <cell r="G26">
            <v>13</v>
          </cell>
          <cell r="H26">
            <v>1580</v>
          </cell>
          <cell r="I26">
            <v>16</v>
          </cell>
          <cell r="J26">
            <v>2065</v>
          </cell>
          <cell r="K26">
            <v>25</v>
          </cell>
          <cell r="L26">
            <v>2781</v>
          </cell>
        </row>
        <row r="27">
          <cell r="C27">
            <v>26</v>
          </cell>
          <cell r="D27">
            <v>729</v>
          </cell>
          <cell r="E27">
            <v>27</v>
          </cell>
          <cell r="F27">
            <v>1148</v>
          </cell>
          <cell r="G27">
            <v>27</v>
          </cell>
          <cell r="H27">
            <v>1637</v>
          </cell>
          <cell r="I27">
            <v>25</v>
          </cell>
          <cell r="J27">
            <v>2110</v>
          </cell>
          <cell r="K27">
            <v>26</v>
          </cell>
          <cell r="L27">
            <v>2809</v>
          </cell>
        </row>
        <row r="28">
          <cell r="C28">
            <v>28</v>
          </cell>
          <cell r="D28">
            <v>731</v>
          </cell>
          <cell r="E28">
            <v>28</v>
          </cell>
          <cell r="F28">
            <v>1152</v>
          </cell>
          <cell r="G28">
            <v>30</v>
          </cell>
          <cell r="H28">
            <v>1655</v>
          </cell>
          <cell r="I28">
            <v>28</v>
          </cell>
          <cell r="J28">
            <v>2140</v>
          </cell>
          <cell r="K28">
            <v>27</v>
          </cell>
          <cell r="L28">
            <v>2833</v>
          </cell>
        </row>
        <row r="29">
          <cell r="C29">
            <v>35</v>
          </cell>
          <cell r="D29">
            <v>748</v>
          </cell>
          <cell r="E29">
            <v>32</v>
          </cell>
          <cell r="F29">
            <v>1162</v>
          </cell>
          <cell r="G29">
            <v>28</v>
          </cell>
          <cell r="H29">
            <v>1647</v>
          </cell>
          <cell r="I29">
            <v>27</v>
          </cell>
          <cell r="J29">
            <v>2130</v>
          </cell>
          <cell r="K29">
            <v>28</v>
          </cell>
          <cell r="L29">
            <v>2844</v>
          </cell>
        </row>
        <row r="30">
          <cell r="C30">
            <v>20</v>
          </cell>
          <cell r="D30">
            <v>714</v>
          </cell>
          <cell r="E30">
            <v>14</v>
          </cell>
          <cell r="F30">
            <v>1114</v>
          </cell>
          <cell r="G30">
            <v>24</v>
          </cell>
          <cell r="H30">
            <v>1625</v>
          </cell>
          <cell r="I30">
            <v>30</v>
          </cell>
          <cell r="J30">
            <v>2152</v>
          </cell>
          <cell r="K30">
            <v>29</v>
          </cell>
          <cell r="L30">
            <v>2867</v>
          </cell>
        </row>
        <row r="31">
          <cell r="C31">
            <v>22</v>
          </cell>
          <cell r="D31">
            <v>725</v>
          </cell>
          <cell r="E31">
            <v>29</v>
          </cell>
          <cell r="F31">
            <v>1153</v>
          </cell>
          <cell r="G31">
            <v>31</v>
          </cell>
          <cell r="H31">
            <v>1658</v>
          </cell>
          <cell r="I31">
            <v>29</v>
          </cell>
          <cell r="J31">
            <v>2149</v>
          </cell>
          <cell r="K31">
            <v>30</v>
          </cell>
          <cell r="L31">
            <v>2874</v>
          </cell>
        </row>
        <row r="32">
          <cell r="C32">
            <v>30</v>
          </cell>
          <cell r="D32">
            <v>735</v>
          </cell>
          <cell r="E32">
            <v>35</v>
          </cell>
          <cell r="F32">
            <v>1180</v>
          </cell>
          <cell r="G32">
            <v>34</v>
          </cell>
          <cell r="H32">
            <v>1681</v>
          </cell>
          <cell r="I32">
            <v>32</v>
          </cell>
          <cell r="J32">
            <v>2172</v>
          </cell>
          <cell r="K32">
            <v>31</v>
          </cell>
          <cell r="L32">
            <v>2876</v>
          </cell>
        </row>
        <row r="33">
          <cell r="C33">
            <v>31</v>
          </cell>
          <cell r="D33">
            <v>738</v>
          </cell>
          <cell r="E33">
            <v>31</v>
          </cell>
          <cell r="F33">
            <v>1157</v>
          </cell>
          <cell r="G33">
            <v>29</v>
          </cell>
          <cell r="H33">
            <v>1653</v>
          </cell>
          <cell r="I33">
            <v>31</v>
          </cell>
          <cell r="J33">
            <v>2158</v>
          </cell>
          <cell r="K33">
            <v>32</v>
          </cell>
          <cell r="L33">
            <v>2882</v>
          </cell>
        </row>
        <row r="34">
          <cell r="C34">
            <v>34</v>
          </cell>
          <cell r="D34">
            <v>744</v>
          </cell>
          <cell r="E34">
            <v>34</v>
          </cell>
          <cell r="F34">
            <v>1179</v>
          </cell>
          <cell r="G34">
            <v>33</v>
          </cell>
          <cell r="H34">
            <v>1678</v>
          </cell>
          <cell r="I34">
            <v>34</v>
          </cell>
          <cell r="J34">
            <v>2191</v>
          </cell>
          <cell r="K34">
            <v>33</v>
          </cell>
          <cell r="L34">
            <v>2908</v>
          </cell>
        </row>
        <row r="35">
          <cell r="C35">
            <v>32</v>
          </cell>
          <cell r="D35">
            <v>740</v>
          </cell>
          <cell r="E35">
            <v>26</v>
          </cell>
          <cell r="F35">
            <v>1147</v>
          </cell>
          <cell r="G35">
            <v>32</v>
          </cell>
          <cell r="H35">
            <v>1667</v>
          </cell>
          <cell r="I35">
            <v>33</v>
          </cell>
          <cell r="J35">
            <v>2187</v>
          </cell>
          <cell r="K35">
            <v>34</v>
          </cell>
          <cell r="L35">
            <v>2913</v>
          </cell>
        </row>
        <row r="36">
          <cell r="C36">
            <v>33</v>
          </cell>
          <cell r="D36">
            <v>741</v>
          </cell>
          <cell r="E36">
            <v>33</v>
          </cell>
          <cell r="F36">
            <v>1169</v>
          </cell>
          <cell r="G36">
            <v>35</v>
          </cell>
          <cell r="H36">
            <v>1723</v>
          </cell>
          <cell r="I36">
            <v>35</v>
          </cell>
          <cell r="J36">
            <v>2238</v>
          </cell>
          <cell r="K36">
            <v>35</v>
          </cell>
          <cell r="L36">
            <v>3004</v>
          </cell>
        </row>
      </sheetData>
      <sheetData sheetId="9">
        <row r="2">
          <cell r="C2">
            <v>1</v>
          </cell>
          <cell r="D2">
            <v>659</v>
          </cell>
          <cell r="E2">
            <v>1</v>
          </cell>
          <cell r="F2">
            <v>380</v>
          </cell>
          <cell r="G2">
            <v>5</v>
          </cell>
          <cell r="H2">
            <v>451</v>
          </cell>
          <cell r="I2">
            <v>5</v>
          </cell>
          <cell r="J2">
            <v>453</v>
          </cell>
          <cell r="K2">
            <v>1</v>
          </cell>
          <cell r="L2">
            <v>624</v>
          </cell>
        </row>
        <row r="3">
          <cell r="C3">
            <v>10</v>
          </cell>
          <cell r="D3">
            <v>691</v>
          </cell>
          <cell r="E3">
            <v>2</v>
          </cell>
          <cell r="F3">
            <v>381</v>
          </cell>
          <cell r="G3">
            <v>3</v>
          </cell>
          <cell r="H3">
            <v>444</v>
          </cell>
          <cell r="I3">
            <v>1</v>
          </cell>
          <cell r="J3">
            <v>432</v>
          </cell>
          <cell r="K3">
            <v>4</v>
          </cell>
          <cell r="L3">
            <v>644</v>
          </cell>
        </row>
        <row r="4">
          <cell r="C4">
            <v>7</v>
          </cell>
          <cell r="D4">
            <v>677</v>
          </cell>
          <cell r="E4">
            <v>7</v>
          </cell>
          <cell r="F4">
            <v>390</v>
          </cell>
          <cell r="G4">
            <v>16</v>
          </cell>
          <cell r="H4">
            <v>475</v>
          </cell>
          <cell r="I4">
            <v>3</v>
          </cell>
          <cell r="J4">
            <v>439</v>
          </cell>
          <cell r="K4">
            <v>3</v>
          </cell>
          <cell r="L4">
            <v>642</v>
          </cell>
        </row>
        <row r="5">
          <cell r="C5">
            <v>8</v>
          </cell>
          <cell r="D5">
            <v>680</v>
          </cell>
          <cell r="E5">
            <v>10</v>
          </cell>
          <cell r="F5">
            <v>394</v>
          </cell>
          <cell r="G5">
            <v>7</v>
          </cell>
          <cell r="H5">
            <v>460</v>
          </cell>
          <cell r="I5">
            <v>2</v>
          </cell>
          <cell r="J5">
            <v>434</v>
          </cell>
          <cell r="K5">
            <v>6</v>
          </cell>
          <cell r="L5">
            <v>656</v>
          </cell>
        </row>
        <row r="6">
          <cell r="C6">
            <v>4</v>
          </cell>
          <cell r="D6">
            <v>674</v>
          </cell>
          <cell r="E6">
            <v>4</v>
          </cell>
          <cell r="F6">
            <v>387</v>
          </cell>
          <cell r="G6">
            <v>10</v>
          </cell>
          <cell r="H6">
            <v>466</v>
          </cell>
          <cell r="I6">
            <v>4</v>
          </cell>
          <cell r="J6">
            <v>446</v>
          </cell>
          <cell r="K6">
            <v>16</v>
          </cell>
          <cell r="L6">
            <v>677</v>
          </cell>
        </row>
        <row r="7">
          <cell r="C7">
            <v>9</v>
          </cell>
          <cell r="D7">
            <v>688</v>
          </cell>
          <cell r="E7">
            <v>3</v>
          </cell>
          <cell r="F7">
            <v>386</v>
          </cell>
          <cell r="G7">
            <v>2</v>
          </cell>
          <cell r="H7">
            <v>441</v>
          </cell>
          <cell r="I7">
            <v>19</v>
          </cell>
          <cell r="J7">
            <v>478</v>
          </cell>
          <cell r="K7">
            <v>11</v>
          </cell>
          <cell r="L7">
            <v>666</v>
          </cell>
        </row>
        <row r="8">
          <cell r="C8">
            <v>2</v>
          </cell>
          <cell r="D8">
            <v>672</v>
          </cell>
          <cell r="E8">
            <v>5</v>
          </cell>
          <cell r="F8">
            <v>388</v>
          </cell>
          <cell r="G8">
            <v>11</v>
          </cell>
          <cell r="H8">
            <v>468</v>
          </cell>
          <cell r="I8">
            <v>9</v>
          </cell>
          <cell r="J8">
            <v>461</v>
          </cell>
          <cell r="K8">
            <v>18</v>
          </cell>
          <cell r="L8">
            <v>684</v>
          </cell>
        </row>
        <row r="9">
          <cell r="C9">
            <v>27</v>
          </cell>
          <cell r="D9">
            <v>730</v>
          </cell>
          <cell r="E9">
            <v>7</v>
          </cell>
          <cell r="F9">
            <v>390</v>
          </cell>
          <cell r="G9">
            <v>4</v>
          </cell>
          <cell r="H9">
            <v>450</v>
          </cell>
          <cell r="I9">
            <v>6</v>
          </cell>
          <cell r="J9">
            <v>454</v>
          </cell>
          <cell r="K9">
            <v>5</v>
          </cell>
          <cell r="L9">
            <v>654</v>
          </cell>
        </row>
        <row r="10">
          <cell r="C10">
            <v>5</v>
          </cell>
          <cell r="D10">
            <v>674</v>
          </cell>
          <cell r="E10">
            <v>12</v>
          </cell>
          <cell r="F10">
            <v>400</v>
          </cell>
          <cell r="G10">
            <v>8</v>
          </cell>
          <cell r="H10">
            <v>464</v>
          </cell>
          <cell r="I10">
            <v>25</v>
          </cell>
          <cell r="J10">
            <v>485</v>
          </cell>
          <cell r="K10">
            <v>13</v>
          </cell>
          <cell r="L10">
            <v>671</v>
          </cell>
        </row>
        <row r="11">
          <cell r="C11">
            <v>16</v>
          </cell>
          <cell r="D11">
            <v>706</v>
          </cell>
          <cell r="E11">
            <v>21</v>
          </cell>
          <cell r="F11">
            <v>413</v>
          </cell>
          <cell r="G11">
            <v>6</v>
          </cell>
          <cell r="H11">
            <v>456</v>
          </cell>
          <cell r="I11">
            <v>7</v>
          </cell>
          <cell r="J11">
            <v>456</v>
          </cell>
          <cell r="K11">
            <v>15</v>
          </cell>
          <cell r="L11">
            <v>676</v>
          </cell>
        </row>
        <row r="12">
          <cell r="C12">
            <v>3</v>
          </cell>
          <cell r="D12">
            <v>672</v>
          </cell>
          <cell r="E12">
            <v>34</v>
          </cell>
          <cell r="F12">
            <v>436</v>
          </cell>
          <cell r="G12">
            <v>13</v>
          </cell>
          <cell r="H12">
            <v>473</v>
          </cell>
          <cell r="I12">
            <v>22</v>
          </cell>
          <cell r="J12">
            <v>480</v>
          </cell>
          <cell r="K12">
            <v>7</v>
          </cell>
          <cell r="L12">
            <v>658</v>
          </cell>
        </row>
        <row r="13">
          <cell r="C13">
            <v>23</v>
          </cell>
          <cell r="D13">
            <v>727</v>
          </cell>
          <cell r="E13">
            <v>16</v>
          </cell>
          <cell r="F13">
            <v>407</v>
          </cell>
          <cell r="G13">
            <v>23</v>
          </cell>
          <cell r="H13">
            <v>491</v>
          </cell>
          <cell r="I13">
            <v>11</v>
          </cell>
          <cell r="J13">
            <v>462</v>
          </cell>
          <cell r="K13">
            <v>2</v>
          </cell>
          <cell r="L13">
            <v>641</v>
          </cell>
        </row>
        <row r="14">
          <cell r="C14">
            <v>19</v>
          </cell>
          <cell r="D14">
            <v>713</v>
          </cell>
          <cell r="E14">
            <v>16</v>
          </cell>
          <cell r="F14">
            <v>407</v>
          </cell>
          <cell r="G14">
            <v>14</v>
          </cell>
          <cell r="H14">
            <v>474</v>
          </cell>
          <cell r="I14">
            <v>17</v>
          </cell>
          <cell r="J14">
            <v>476</v>
          </cell>
          <cell r="K14">
            <v>9</v>
          </cell>
          <cell r="L14">
            <v>660</v>
          </cell>
        </row>
        <row r="15">
          <cell r="C15">
            <v>15</v>
          </cell>
          <cell r="D15">
            <v>705</v>
          </cell>
          <cell r="E15">
            <v>5</v>
          </cell>
          <cell r="F15">
            <v>388</v>
          </cell>
          <cell r="G15">
            <v>32</v>
          </cell>
          <cell r="H15">
            <v>507</v>
          </cell>
          <cell r="I15">
            <v>16</v>
          </cell>
          <cell r="J15">
            <v>474</v>
          </cell>
          <cell r="K15">
            <v>7</v>
          </cell>
          <cell r="L15">
            <v>658</v>
          </cell>
        </row>
        <row r="16">
          <cell r="C16">
            <v>6</v>
          </cell>
          <cell r="D16">
            <v>676</v>
          </cell>
          <cell r="E16">
            <v>23</v>
          </cell>
          <cell r="F16">
            <v>416</v>
          </cell>
          <cell r="G16">
            <v>20</v>
          </cell>
          <cell r="H16">
            <v>486</v>
          </cell>
          <cell r="I16">
            <v>13</v>
          </cell>
          <cell r="J16">
            <v>469</v>
          </cell>
          <cell r="K16">
            <v>21</v>
          </cell>
          <cell r="L16">
            <v>689</v>
          </cell>
        </row>
        <row r="17">
          <cell r="C17">
            <v>24</v>
          </cell>
          <cell r="D17">
            <v>728</v>
          </cell>
          <cell r="E17">
            <v>20</v>
          </cell>
          <cell r="F17">
            <v>411</v>
          </cell>
          <cell r="G17">
            <v>8</v>
          </cell>
          <cell r="H17">
            <v>464</v>
          </cell>
          <cell r="I17">
            <v>8</v>
          </cell>
          <cell r="J17">
            <v>458</v>
          </cell>
          <cell r="K17">
            <v>19</v>
          </cell>
          <cell r="L17">
            <v>685</v>
          </cell>
        </row>
        <row r="18">
          <cell r="C18">
            <v>29</v>
          </cell>
          <cell r="D18">
            <v>732</v>
          </cell>
          <cell r="E18">
            <v>10</v>
          </cell>
          <cell r="F18">
            <v>394</v>
          </cell>
          <cell r="G18">
            <v>11</v>
          </cell>
          <cell r="H18">
            <v>468</v>
          </cell>
          <cell r="I18">
            <v>17</v>
          </cell>
          <cell r="J18">
            <v>476</v>
          </cell>
          <cell r="K18">
            <v>17</v>
          </cell>
          <cell r="L18">
            <v>682</v>
          </cell>
        </row>
        <row r="19">
          <cell r="C19">
            <v>13</v>
          </cell>
          <cell r="D19">
            <v>702</v>
          </cell>
          <cell r="E19">
            <v>27</v>
          </cell>
          <cell r="F19">
            <v>420</v>
          </cell>
          <cell r="G19">
            <v>18</v>
          </cell>
          <cell r="H19">
            <v>479</v>
          </cell>
          <cell r="I19">
            <v>12</v>
          </cell>
          <cell r="J19">
            <v>463</v>
          </cell>
          <cell r="K19">
            <v>20</v>
          </cell>
          <cell r="L19">
            <v>688</v>
          </cell>
        </row>
        <row r="20">
          <cell r="C20">
            <v>11</v>
          </cell>
          <cell r="D20">
            <v>697</v>
          </cell>
          <cell r="E20">
            <v>24</v>
          </cell>
          <cell r="F20">
            <v>418</v>
          </cell>
          <cell r="G20">
            <v>23</v>
          </cell>
          <cell r="H20">
            <v>491</v>
          </cell>
          <cell r="I20">
            <v>19</v>
          </cell>
          <cell r="J20">
            <v>478</v>
          </cell>
          <cell r="K20">
            <v>14</v>
          </cell>
          <cell r="L20">
            <v>672</v>
          </cell>
        </row>
        <row r="21">
          <cell r="C21">
            <v>21</v>
          </cell>
          <cell r="D21">
            <v>720</v>
          </cell>
          <cell r="E21">
            <v>14</v>
          </cell>
          <cell r="F21">
            <v>404</v>
          </cell>
          <cell r="G21">
            <v>1</v>
          </cell>
          <cell r="H21">
            <v>431</v>
          </cell>
          <cell r="I21">
            <v>9</v>
          </cell>
          <cell r="J21">
            <v>461</v>
          </cell>
          <cell r="K21">
            <v>34</v>
          </cell>
          <cell r="L21">
            <v>745</v>
          </cell>
        </row>
        <row r="22">
          <cell r="C22">
            <v>17</v>
          </cell>
          <cell r="D22">
            <v>710</v>
          </cell>
          <cell r="E22">
            <v>15</v>
          </cell>
          <cell r="F22">
            <v>406</v>
          </cell>
          <cell r="G22">
            <v>21</v>
          </cell>
          <cell r="H22">
            <v>489</v>
          </cell>
          <cell r="I22">
            <v>14</v>
          </cell>
          <cell r="J22">
            <v>470</v>
          </cell>
          <cell r="K22">
            <v>22</v>
          </cell>
          <cell r="L22">
            <v>690</v>
          </cell>
        </row>
        <row r="23">
          <cell r="C23">
            <v>25</v>
          </cell>
          <cell r="D23">
            <v>729</v>
          </cell>
          <cell r="E23">
            <v>30</v>
          </cell>
          <cell r="F23">
            <v>427</v>
          </cell>
          <cell r="G23">
            <v>17</v>
          </cell>
          <cell r="H23">
            <v>478</v>
          </cell>
          <cell r="I23">
            <v>19</v>
          </cell>
          <cell r="J23">
            <v>478</v>
          </cell>
          <cell r="K23">
            <v>10</v>
          </cell>
          <cell r="L23">
            <v>662</v>
          </cell>
        </row>
        <row r="24">
          <cell r="C24">
            <v>14</v>
          </cell>
          <cell r="D24">
            <v>702</v>
          </cell>
          <cell r="E24">
            <v>9</v>
          </cell>
          <cell r="F24">
            <v>392</v>
          </cell>
          <cell r="G24">
            <v>25</v>
          </cell>
          <cell r="H24">
            <v>492</v>
          </cell>
          <cell r="I24">
            <v>30</v>
          </cell>
          <cell r="J24">
            <v>495</v>
          </cell>
          <cell r="K24">
            <v>23</v>
          </cell>
          <cell r="L24">
            <v>693</v>
          </cell>
        </row>
        <row r="25">
          <cell r="C25">
            <v>18</v>
          </cell>
          <cell r="D25">
            <v>710</v>
          </cell>
          <cell r="E25">
            <v>28</v>
          </cell>
          <cell r="F25">
            <v>421</v>
          </cell>
          <cell r="G25">
            <v>25</v>
          </cell>
          <cell r="H25">
            <v>492</v>
          </cell>
          <cell r="I25">
            <v>23</v>
          </cell>
          <cell r="J25">
            <v>482</v>
          </cell>
          <cell r="K25">
            <v>12</v>
          </cell>
          <cell r="L25">
            <v>670</v>
          </cell>
        </row>
        <row r="26">
          <cell r="C26">
            <v>12</v>
          </cell>
          <cell r="D26">
            <v>699</v>
          </cell>
          <cell r="E26">
            <v>16</v>
          </cell>
          <cell r="F26">
            <v>407</v>
          </cell>
          <cell r="G26">
            <v>14</v>
          </cell>
          <cell r="H26">
            <v>474</v>
          </cell>
          <cell r="I26">
            <v>25</v>
          </cell>
          <cell r="J26">
            <v>485</v>
          </cell>
          <cell r="K26">
            <v>29</v>
          </cell>
          <cell r="L26">
            <v>716</v>
          </cell>
        </row>
        <row r="27">
          <cell r="C27">
            <v>26</v>
          </cell>
          <cell r="D27">
            <v>729</v>
          </cell>
          <cell r="E27">
            <v>25</v>
          </cell>
          <cell r="F27">
            <v>419</v>
          </cell>
          <cell r="G27">
            <v>21</v>
          </cell>
          <cell r="H27">
            <v>489</v>
          </cell>
          <cell r="I27">
            <v>15</v>
          </cell>
          <cell r="J27">
            <v>473</v>
          </cell>
          <cell r="K27">
            <v>25</v>
          </cell>
          <cell r="L27">
            <v>699</v>
          </cell>
        </row>
        <row r="28">
          <cell r="C28">
            <v>28</v>
          </cell>
          <cell r="D28">
            <v>731</v>
          </cell>
          <cell r="E28">
            <v>28</v>
          </cell>
          <cell r="F28">
            <v>421</v>
          </cell>
          <cell r="G28">
            <v>30</v>
          </cell>
          <cell r="H28">
            <v>503</v>
          </cell>
          <cell r="I28">
            <v>25</v>
          </cell>
          <cell r="J28">
            <v>485</v>
          </cell>
          <cell r="K28">
            <v>23</v>
          </cell>
          <cell r="L28">
            <v>693</v>
          </cell>
        </row>
        <row r="29">
          <cell r="C29">
            <v>35</v>
          </cell>
          <cell r="D29">
            <v>748</v>
          </cell>
          <cell r="E29">
            <v>22</v>
          </cell>
          <cell r="F29">
            <v>414</v>
          </cell>
          <cell r="G29">
            <v>19</v>
          </cell>
          <cell r="H29">
            <v>485</v>
          </cell>
          <cell r="I29">
            <v>24</v>
          </cell>
          <cell r="J29">
            <v>483</v>
          </cell>
          <cell r="K29">
            <v>27</v>
          </cell>
          <cell r="L29">
            <v>714</v>
          </cell>
        </row>
        <row r="30">
          <cell r="C30">
            <v>20</v>
          </cell>
          <cell r="D30">
            <v>714</v>
          </cell>
          <cell r="E30">
            <v>12</v>
          </cell>
          <cell r="F30">
            <v>400</v>
          </cell>
          <cell r="G30">
            <v>33</v>
          </cell>
          <cell r="H30">
            <v>511</v>
          </cell>
          <cell r="I30">
            <v>35</v>
          </cell>
          <cell r="J30">
            <v>527</v>
          </cell>
          <cell r="K30">
            <v>28</v>
          </cell>
          <cell r="L30">
            <v>715</v>
          </cell>
        </row>
        <row r="31">
          <cell r="C31">
            <v>22</v>
          </cell>
          <cell r="D31">
            <v>725</v>
          </cell>
          <cell r="E31">
            <v>31</v>
          </cell>
          <cell r="F31">
            <v>428</v>
          </cell>
          <cell r="G31">
            <v>31</v>
          </cell>
          <cell r="H31">
            <v>505</v>
          </cell>
          <cell r="I31">
            <v>28</v>
          </cell>
          <cell r="J31">
            <v>491</v>
          </cell>
          <cell r="K31">
            <v>32</v>
          </cell>
          <cell r="L31">
            <v>725</v>
          </cell>
        </row>
        <row r="32">
          <cell r="C32">
            <v>30</v>
          </cell>
          <cell r="D32">
            <v>735</v>
          </cell>
          <cell r="E32">
            <v>35</v>
          </cell>
          <cell r="F32">
            <v>445</v>
          </cell>
          <cell r="G32">
            <v>29</v>
          </cell>
          <cell r="H32">
            <v>501</v>
          </cell>
          <cell r="I32">
            <v>28</v>
          </cell>
          <cell r="J32">
            <v>491</v>
          </cell>
          <cell r="K32">
            <v>26</v>
          </cell>
          <cell r="L32">
            <v>704</v>
          </cell>
        </row>
        <row r="33">
          <cell r="C33">
            <v>31</v>
          </cell>
          <cell r="D33">
            <v>738</v>
          </cell>
          <cell r="E33">
            <v>25</v>
          </cell>
          <cell r="F33">
            <v>419</v>
          </cell>
          <cell r="G33">
            <v>27</v>
          </cell>
          <cell r="H33">
            <v>496</v>
          </cell>
          <cell r="I33">
            <v>31</v>
          </cell>
          <cell r="J33">
            <v>505</v>
          </cell>
          <cell r="K33">
            <v>31</v>
          </cell>
          <cell r="L33">
            <v>724</v>
          </cell>
        </row>
        <row r="34">
          <cell r="C34">
            <v>34</v>
          </cell>
          <cell r="D34">
            <v>744</v>
          </cell>
          <cell r="E34">
            <v>33</v>
          </cell>
          <cell r="F34">
            <v>435</v>
          </cell>
          <cell r="G34">
            <v>28</v>
          </cell>
          <cell r="H34">
            <v>499</v>
          </cell>
          <cell r="I34">
            <v>32</v>
          </cell>
          <cell r="J34">
            <v>513</v>
          </cell>
          <cell r="K34">
            <v>30</v>
          </cell>
          <cell r="L34">
            <v>717</v>
          </cell>
        </row>
        <row r="35">
          <cell r="C35">
            <v>32</v>
          </cell>
          <cell r="D35">
            <v>740</v>
          </cell>
          <cell r="E35">
            <v>16</v>
          </cell>
          <cell r="F35">
            <v>407</v>
          </cell>
          <cell r="G35">
            <v>34</v>
          </cell>
          <cell r="H35">
            <v>520</v>
          </cell>
          <cell r="I35">
            <v>34</v>
          </cell>
          <cell r="J35">
            <v>520</v>
          </cell>
          <cell r="K35">
            <v>33</v>
          </cell>
          <cell r="L35">
            <v>726</v>
          </cell>
        </row>
        <row r="36">
          <cell r="C36">
            <v>33</v>
          </cell>
          <cell r="D36">
            <v>741</v>
          </cell>
          <cell r="E36">
            <v>31</v>
          </cell>
          <cell r="F36">
            <v>428</v>
          </cell>
          <cell r="G36">
            <v>35</v>
          </cell>
          <cell r="H36">
            <v>554</v>
          </cell>
          <cell r="I36">
            <v>33</v>
          </cell>
          <cell r="J36">
            <v>515</v>
          </cell>
          <cell r="K36">
            <v>35</v>
          </cell>
          <cell r="L36">
            <v>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7"/>
  <sheetViews>
    <sheetView workbookViewId="0" topLeftCell="A1">
      <selection activeCell="A1" sqref="A1:IV16384"/>
    </sheetView>
  </sheetViews>
  <sheetFormatPr defaultColWidth="9.00390625" defaultRowHeight="13.5"/>
  <cols>
    <col min="1" max="1" width="2.75390625" style="0" customWidth="1"/>
    <col min="2" max="2" width="8.50390625" style="0" customWidth="1"/>
    <col min="3" max="3" width="4.625" style="0" customWidth="1"/>
    <col min="4" max="4" width="3.125" style="0" customWidth="1"/>
    <col min="5" max="5" width="2.125" style="50" customWidth="1"/>
    <col min="6" max="6" width="1.12109375" style="0" customWidth="1"/>
    <col min="7" max="7" width="2.875" style="51" customWidth="1"/>
    <col min="8" max="8" width="1.12109375" style="0" customWidth="1"/>
    <col min="9" max="9" width="2.875" style="51" customWidth="1"/>
    <col min="10" max="10" width="1.4921875" style="0" customWidth="1"/>
    <col min="11" max="11" width="3.125" style="0" customWidth="1"/>
    <col min="12" max="12" width="2.125" style="50" customWidth="1"/>
    <col min="13" max="13" width="1.12109375" style="0" customWidth="1"/>
    <col min="14" max="14" width="2.875" style="51" customWidth="1"/>
    <col min="15" max="15" width="1.12109375" style="0" customWidth="1"/>
    <col min="16" max="16" width="2.875" style="51" customWidth="1"/>
    <col min="17" max="17" width="1.4921875" style="0" customWidth="1"/>
    <col min="18" max="18" width="3.125" style="0" customWidth="1"/>
    <col min="19" max="19" width="2.125" style="50" customWidth="1"/>
    <col min="20" max="20" width="1.12109375" style="0" customWidth="1"/>
    <col min="21" max="21" width="2.875" style="51" customWidth="1"/>
    <col min="22" max="22" width="1.12109375" style="0" customWidth="1"/>
    <col min="23" max="23" width="2.875" style="51" customWidth="1"/>
    <col min="24" max="24" width="1.4921875" style="0" customWidth="1"/>
    <col min="25" max="25" width="3.125" style="0" customWidth="1"/>
    <col min="26" max="26" width="2.125" style="50" customWidth="1"/>
    <col min="27" max="27" width="1.12109375" style="0" customWidth="1"/>
    <col min="28" max="28" width="2.875" style="51" customWidth="1"/>
    <col min="29" max="29" width="1.12109375" style="0" customWidth="1"/>
    <col min="30" max="30" width="2.875" style="51" customWidth="1"/>
    <col min="31" max="31" width="1.4921875" style="0" customWidth="1"/>
    <col min="32" max="32" width="3.125" style="0" customWidth="1"/>
    <col min="33" max="33" width="2.125" style="50" customWidth="1"/>
    <col min="34" max="34" width="1.12109375" style="0" customWidth="1"/>
    <col min="35" max="35" width="2.875" style="51" customWidth="1"/>
    <col min="36" max="36" width="1.12109375" style="0" customWidth="1"/>
    <col min="37" max="37" width="2.875" style="51" customWidth="1"/>
    <col min="38" max="38" width="1.4921875" style="0" customWidth="1"/>
    <col min="39" max="39" width="3.125" style="0" customWidth="1"/>
    <col min="40" max="40" width="2.125" style="50" customWidth="1"/>
    <col min="41" max="41" width="1.12109375" style="0" customWidth="1"/>
    <col min="42" max="42" width="2.875" style="51" customWidth="1"/>
    <col min="43" max="43" width="1.12109375" style="0" customWidth="1"/>
    <col min="44" max="44" width="2.875" style="51" customWidth="1"/>
    <col min="45" max="45" width="1.4921875" style="0" customWidth="1"/>
    <col min="46" max="46" width="7.00390625" style="0" customWidth="1"/>
  </cols>
  <sheetData>
    <row r="1" spans="1:45" ht="36.75" customHeight="1" thickBot="1">
      <c r="A1" s="1"/>
      <c r="B1" s="126" t="s">
        <v>19</v>
      </c>
      <c r="C1" s="1"/>
      <c r="D1" s="1"/>
      <c r="E1" s="2"/>
      <c r="F1" s="1"/>
      <c r="G1" s="3"/>
      <c r="H1" s="1"/>
      <c r="I1" s="3"/>
      <c r="J1" s="1"/>
      <c r="K1" s="1"/>
      <c r="L1" s="2"/>
      <c r="M1" s="1"/>
      <c r="N1" s="3"/>
      <c r="O1" s="1"/>
      <c r="P1" s="3"/>
      <c r="Q1" s="1"/>
      <c r="R1" s="1"/>
      <c r="S1" s="2"/>
      <c r="T1" s="1"/>
      <c r="U1" s="3"/>
      <c r="V1" s="1"/>
      <c r="W1" s="3"/>
      <c r="X1" s="1"/>
      <c r="Y1" s="1"/>
      <c r="Z1" s="2"/>
      <c r="AA1" s="1"/>
      <c r="AB1" s="3"/>
      <c r="AC1" s="1"/>
      <c r="AD1" s="3"/>
      <c r="AE1" s="1"/>
      <c r="AF1" s="1"/>
      <c r="AG1" s="2"/>
      <c r="AH1" s="1"/>
      <c r="AI1" s="3"/>
      <c r="AJ1" s="1"/>
      <c r="AK1" s="3"/>
      <c r="AL1" s="1"/>
      <c r="AM1" s="1"/>
      <c r="AN1" s="2"/>
      <c r="AO1" s="1"/>
      <c r="AP1" s="3"/>
      <c r="AQ1" s="1"/>
      <c r="AR1" s="3"/>
      <c r="AS1" s="1"/>
    </row>
    <row r="2" spans="1:46" ht="18" customHeight="1" thickBot="1">
      <c r="A2" s="4" t="s">
        <v>20</v>
      </c>
      <c r="B2" s="5" t="s">
        <v>0</v>
      </c>
      <c r="C2" s="6"/>
      <c r="D2" s="7" t="s">
        <v>21</v>
      </c>
      <c r="E2" s="8"/>
      <c r="F2" s="9"/>
      <c r="G2" s="10"/>
      <c r="H2" s="9"/>
      <c r="I2" s="10"/>
      <c r="J2" s="9"/>
      <c r="K2" s="7" t="s">
        <v>22</v>
      </c>
      <c r="L2" s="8"/>
      <c r="M2" s="9"/>
      <c r="N2" s="10"/>
      <c r="O2" s="9"/>
      <c r="P2" s="10"/>
      <c r="Q2" s="9"/>
      <c r="R2" s="7" t="s">
        <v>23</v>
      </c>
      <c r="S2" s="8"/>
      <c r="T2" s="9"/>
      <c r="U2" s="10"/>
      <c r="V2" s="9"/>
      <c r="W2" s="10"/>
      <c r="X2" s="9"/>
      <c r="Y2" s="7" t="s">
        <v>24</v>
      </c>
      <c r="Z2" s="8"/>
      <c r="AA2" s="9"/>
      <c r="AB2" s="10"/>
      <c r="AC2" s="9"/>
      <c r="AD2" s="10"/>
      <c r="AE2" s="9"/>
      <c r="AF2" s="7" t="s">
        <v>25</v>
      </c>
      <c r="AG2" s="8"/>
      <c r="AH2" s="9"/>
      <c r="AI2" s="10"/>
      <c r="AJ2" s="9"/>
      <c r="AK2" s="10"/>
      <c r="AL2" s="9"/>
      <c r="AM2" s="7" t="s">
        <v>26</v>
      </c>
      <c r="AN2" s="8"/>
      <c r="AO2" s="9"/>
      <c r="AP2" s="10"/>
      <c r="AQ2" s="9"/>
      <c r="AR2" s="10"/>
      <c r="AS2" s="6"/>
      <c r="AT2" s="127" t="s">
        <v>18</v>
      </c>
    </row>
    <row r="3" spans="1:46" ht="15" customHeight="1">
      <c r="A3" s="112" t="s">
        <v>1</v>
      </c>
      <c r="B3" s="113"/>
      <c r="C3" s="114" t="s">
        <v>2</v>
      </c>
      <c r="D3" s="16" t="str">
        <f>'[1]名簿１'!C3</f>
        <v>北村　真也③</v>
      </c>
      <c r="E3" s="115"/>
      <c r="F3" s="116"/>
      <c r="G3" s="117"/>
      <c r="H3" s="116"/>
      <c r="I3" s="117"/>
      <c r="J3" s="116"/>
      <c r="K3" s="16" t="str">
        <f>'[1]名簿１'!E3</f>
        <v>長田　篤典③</v>
      </c>
      <c r="L3" s="118"/>
      <c r="M3" s="19"/>
      <c r="N3" s="18"/>
      <c r="O3" s="19"/>
      <c r="P3" s="18"/>
      <c r="Q3" s="19"/>
      <c r="R3" s="16" t="str">
        <f>'[1]名簿１'!G3</f>
        <v>浜辺　奨偉③</v>
      </c>
      <c r="S3" s="118"/>
      <c r="T3" s="19"/>
      <c r="U3" s="18"/>
      <c r="V3" s="19"/>
      <c r="W3" s="18"/>
      <c r="X3" s="19"/>
      <c r="Y3" s="16" t="str">
        <f>'[1]名簿１'!I3</f>
        <v>石田　　惇②</v>
      </c>
      <c r="Z3" s="118"/>
      <c r="AA3" s="19"/>
      <c r="AB3" s="18"/>
      <c r="AC3" s="19"/>
      <c r="AD3" s="18"/>
      <c r="AE3" s="19"/>
      <c r="AF3" s="16" t="str">
        <f>'[1]名簿１'!K3</f>
        <v>藤井　幾也②</v>
      </c>
      <c r="AG3" s="118"/>
      <c r="AH3" s="19"/>
      <c r="AI3" s="18"/>
      <c r="AJ3" s="19"/>
      <c r="AK3" s="18"/>
      <c r="AL3" s="19"/>
      <c r="AM3" s="16" t="str">
        <f>'[1]名簿１'!M3</f>
        <v>橋本　優真③</v>
      </c>
      <c r="AN3" s="118"/>
      <c r="AO3" s="19"/>
      <c r="AP3" s="18"/>
      <c r="AQ3" s="19"/>
      <c r="AR3" s="18"/>
      <c r="AS3" s="119"/>
      <c r="AT3" s="120"/>
    </row>
    <row r="4" spans="1:46" ht="15" customHeight="1">
      <c r="A4" s="21">
        <f>'[1]名簿１'!A3</f>
        <v>23</v>
      </c>
      <c r="B4" s="22" t="str">
        <f>'[1]名簿１'!B3</f>
        <v>気 高</v>
      </c>
      <c r="C4" s="11" t="s">
        <v>3</v>
      </c>
      <c r="D4" s="23">
        <f>'[1]区間時間１'!C2</f>
        <v>1</v>
      </c>
      <c r="E4" s="24"/>
      <c r="F4" s="25"/>
      <c r="G4" s="26">
        <f>QUOTIENT('[1]区間時間１'!D2,60)</f>
        <v>9</v>
      </c>
      <c r="H4" s="25" t="s">
        <v>4</v>
      </c>
      <c r="I4" s="27">
        <f>MOD('[1]区間時間１'!D2,60)</f>
        <v>41</v>
      </c>
      <c r="J4" s="25" t="s">
        <v>5</v>
      </c>
      <c r="K4" s="23">
        <f>'[1]区間時間１'!E2</f>
        <v>3</v>
      </c>
      <c r="L4" s="24"/>
      <c r="M4" s="25"/>
      <c r="N4" s="26">
        <f>QUOTIENT('[1]区間時間１'!F2,60)</f>
        <v>9</v>
      </c>
      <c r="O4" s="25" t="s">
        <v>4</v>
      </c>
      <c r="P4" s="27">
        <f>MOD('[1]区間時間１'!F2,60)</f>
        <v>23</v>
      </c>
      <c r="Q4" s="25" t="s">
        <v>5</v>
      </c>
      <c r="R4" s="23">
        <f>'[1]区間時間１'!G2</f>
        <v>1</v>
      </c>
      <c r="S4" s="24"/>
      <c r="T4" s="25"/>
      <c r="U4" s="26">
        <f>QUOTIENT('[1]区間時間１'!H2,60)</f>
        <v>9</v>
      </c>
      <c r="V4" s="25" t="s">
        <v>4</v>
      </c>
      <c r="W4" s="27">
        <f>MOD('[1]区間時間１'!H2,60)</f>
        <v>26</v>
      </c>
      <c r="X4" s="25" t="s">
        <v>5</v>
      </c>
      <c r="Y4" s="23">
        <f>'[1]区間時間１'!I2</f>
        <v>3</v>
      </c>
      <c r="Z4" s="24"/>
      <c r="AA4" s="25"/>
      <c r="AB4" s="26">
        <f>QUOTIENT('[1]区間時間１'!J2,60)</f>
        <v>9</v>
      </c>
      <c r="AC4" s="25" t="s">
        <v>4</v>
      </c>
      <c r="AD4" s="27">
        <f>MOD('[1]区間時間１'!J2,60)</f>
        <v>49</v>
      </c>
      <c r="AE4" s="25" t="s">
        <v>5</v>
      </c>
      <c r="AF4" s="23">
        <f>'[1]区間時間１'!K2</f>
        <v>1</v>
      </c>
      <c r="AG4" s="24"/>
      <c r="AH4" s="25"/>
      <c r="AI4" s="26">
        <f>QUOTIENT('[1]区間時間１'!L2,60)</f>
        <v>9</v>
      </c>
      <c r="AJ4" s="25" t="s">
        <v>4</v>
      </c>
      <c r="AK4" s="27">
        <f>MOD('[1]区間時間１'!L2,60)</f>
        <v>46</v>
      </c>
      <c r="AL4" s="25" t="s">
        <v>5</v>
      </c>
      <c r="AM4" s="23">
        <f>'[1]区間時間１'!M2</f>
        <v>3</v>
      </c>
      <c r="AN4" s="24"/>
      <c r="AO4" s="25"/>
      <c r="AP4" s="26">
        <f>QUOTIENT('[1]区間時間１'!N2,60)</f>
        <v>9</v>
      </c>
      <c r="AQ4" s="25" t="s">
        <v>4</v>
      </c>
      <c r="AR4" s="27">
        <f>MOD('[1]区間時間１'!N2,60)</f>
        <v>41</v>
      </c>
      <c r="AS4" s="28" t="s">
        <v>5</v>
      </c>
      <c r="AT4" s="121">
        <v>1</v>
      </c>
    </row>
    <row r="5" spans="1:46" ht="15" customHeight="1">
      <c r="A5" s="29"/>
      <c r="B5" s="30"/>
      <c r="C5" s="31" t="s">
        <v>6</v>
      </c>
      <c r="D5" s="32">
        <f>'[1]通過時間１'!C2</f>
        <v>1</v>
      </c>
      <c r="E5" s="33">
        <f>QUOTIENT('[1]通過時間１'!D2,3600)</f>
        <v>0</v>
      </c>
      <c r="F5" s="34" t="s">
        <v>7</v>
      </c>
      <c r="G5" s="35">
        <f>QUOTIENT(MOD('[1]通過時間１'!D2,3600),60)</f>
        <v>9</v>
      </c>
      <c r="H5" s="36" t="s">
        <v>4</v>
      </c>
      <c r="I5" s="35">
        <f>MOD(MOD('[1]通過時間１'!D2,3600),60)</f>
        <v>41</v>
      </c>
      <c r="J5" s="36" t="s">
        <v>5</v>
      </c>
      <c r="K5" s="32">
        <f>'[1]通過時間１'!E2</f>
        <v>1</v>
      </c>
      <c r="L5" s="33">
        <f>QUOTIENT('[1]通過時間１'!F2,3600)</f>
        <v>0</v>
      </c>
      <c r="M5" s="34" t="s">
        <v>7</v>
      </c>
      <c r="N5" s="35">
        <f>QUOTIENT(MOD('[1]通過時間１'!F2,3600),60)</f>
        <v>19</v>
      </c>
      <c r="O5" s="36" t="s">
        <v>4</v>
      </c>
      <c r="P5" s="35">
        <f>MOD(MOD('[1]通過時間１'!F2,3600),60)</f>
        <v>4</v>
      </c>
      <c r="Q5" s="34" t="s">
        <v>5</v>
      </c>
      <c r="R5" s="32">
        <f>'[1]通過時間１'!G2</f>
        <v>1</v>
      </c>
      <c r="S5" s="33">
        <f>QUOTIENT('[1]通過時間１'!H2,3600)</f>
        <v>0</v>
      </c>
      <c r="T5" s="34" t="s">
        <v>7</v>
      </c>
      <c r="U5" s="35">
        <f>QUOTIENT(MOD('[1]通過時間１'!H2,3600),60)</f>
        <v>28</v>
      </c>
      <c r="V5" s="36" t="s">
        <v>4</v>
      </c>
      <c r="W5" s="35">
        <f>MOD(MOD('[1]通過時間１'!H2,3600),60)</f>
        <v>30</v>
      </c>
      <c r="X5" s="34" t="s">
        <v>5</v>
      </c>
      <c r="Y5" s="32">
        <f>'[1]通過時間１'!I2</f>
        <v>1</v>
      </c>
      <c r="Z5" s="33">
        <f>QUOTIENT('[1]通過時間１'!J2,3600)</f>
        <v>0</v>
      </c>
      <c r="AA5" s="34" t="s">
        <v>7</v>
      </c>
      <c r="AB5" s="35">
        <f>QUOTIENT(MOD('[1]通過時間１'!J2,3600),60)</f>
        <v>38</v>
      </c>
      <c r="AC5" s="36" t="s">
        <v>4</v>
      </c>
      <c r="AD5" s="35">
        <f>MOD(MOD('[1]通過時間１'!J2,3600),60)</f>
        <v>19</v>
      </c>
      <c r="AE5" s="34" t="s">
        <v>5</v>
      </c>
      <c r="AF5" s="32">
        <f>'[1]通過時間１'!K2</f>
        <v>1</v>
      </c>
      <c r="AG5" s="33">
        <f>QUOTIENT('[1]通過時間１'!L2,3600)</f>
        <v>0</v>
      </c>
      <c r="AH5" s="34" t="s">
        <v>7</v>
      </c>
      <c r="AI5" s="35">
        <f>QUOTIENT(MOD('[1]通過時間１'!L2,3600),60)</f>
        <v>48</v>
      </c>
      <c r="AJ5" s="36" t="s">
        <v>4</v>
      </c>
      <c r="AK5" s="35">
        <f>MOD(MOD('[1]通過時間１'!L2,3600),60)</f>
        <v>5</v>
      </c>
      <c r="AL5" s="34" t="s">
        <v>5</v>
      </c>
      <c r="AM5" s="32">
        <f>'[1]通過時間１'!M2</f>
        <v>1</v>
      </c>
      <c r="AN5" s="33">
        <f>QUOTIENT('[1]通過時間１'!N2,3600)</f>
        <v>0</v>
      </c>
      <c r="AO5" s="34" t="s">
        <v>7</v>
      </c>
      <c r="AP5" s="35">
        <f>QUOTIENT(MOD('[1]通過時間１'!N2,3600),60)</f>
        <v>57</v>
      </c>
      <c r="AQ5" s="36" t="s">
        <v>4</v>
      </c>
      <c r="AR5" s="35">
        <f>MOD(MOD('[1]通過時間１'!N2,3600),60)</f>
        <v>46</v>
      </c>
      <c r="AS5" s="37" t="s">
        <v>5</v>
      </c>
      <c r="AT5" s="122"/>
    </row>
    <row r="6" spans="1:46" ht="15" customHeight="1">
      <c r="A6" s="38"/>
      <c r="B6" s="39"/>
      <c r="C6" s="11" t="s">
        <v>2</v>
      </c>
      <c r="D6" s="12" t="str">
        <f>'[1]名簿１'!C4</f>
        <v>水野麻奈人③</v>
      </c>
      <c r="E6" s="13"/>
      <c r="F6" s="14"/>
      <c r="G6" s="15"/>
      <c r="H6" s="14"/>
      <c r="I6" s="15"/>
      <c r="J6" s="14"/>
      <c r="K6" s="12" t="str">
        <f>'[1]名簿１'!E4</f>
        <v>風岡　永吉②</v>
      </c>
      <c r="L6" s="13"/>
      <c r="M6" s="14"/>
      <c r="N6" s="15"/>
      <c r="O6" s="14"/>
      <c r="P6" s="15"/>
      <c r="Q6" s="17"/>
      <c r="R6" s="12" t="str">
        <f>'[1]名簿１'!G4</f>
        <v>森脇　啓太②</v>
      </c>
      <c r="S6" s="13"/>
      <c r="T6" s="14"/>
      <c r="U6" s="15"/>
      <c r="V6" s="14"/>
      <c r="W6" s="15"/>
      <c r="X6" s="17"/>
      <c r="Y6" s="12" t="str">
        <f>'[1]名簿１'!I4</f>
        <v>川崎　凌汰③</v>
      </c>
      <c r="Z6" s="13"/>
      <c r="AA6" s="14"/>
      <c r="AB6" s="15"/>
      <c r="AC6" s="14"/>
      <c r="AD6" s="15"/>
      <c r="AE6" s="17"/>
      <c r="AF6" s="12" t="str">
        <f>'[1]名簿１'!K4</f>
        <v>谷川　勇樹③</v>
      </c>
      <c r="AG6" s="13"/>
      <c r="AH6" s="14"/>
      <c r="AI6" s="15"/>
      <c r="AJ6" s="14"/>
      <c r="AK6" s="15"/>
      <c r="AL6" s="17"/>
      <c r="AM6" s="12" t="str">
        <f>'[1]名簿１'!M4</f>
        <v>久岡　一輝③</v>
      </c>
      <c r="AN6" s="13"/>
      <c r="AO6" s="14"/>
      <c r="AP6" s="15"/>
      <c r="AQ6" s="14"/>
      <c r="AR6" s="15"/>
      <c r="AS6" s="20"/>
      <c r="AT6" s="121"/>
    </row>
    <row r="7" spans="1:46" ht="15" customHeight="1">
      <c r="A7" s="21">
        <f>'[1]名簿１'!A4</f>
        <v>1</v>
      </c>
      <c r="B7" s="22" t="str">
        <f>'[1]名簿１'!B4</f>
        <v>鳥取東</v>
      </c>
      <c r="C7" s="11" t="s">
        <v>3</v>
      </c>
      <c r="D7" s="23">
        <f>'[1]区間時間１'!C3</f>
        <v>4</v>
      </c>
      <c r="E7" s="24"/>
      <c r="F7" s="25"/>
      <c r="G7" s="27">
        <f>QUOTIENT('[1]区間時間１'!D3,60)</f>
        <v>9</v>
      </c>
      <c r="H7" s="25" t="s">
        <v>4</v>
      </c>
      <c r="I7" s="27">
        <f>MOD('[1]区間時間１'!D3,60)</f>
        <v>51</v>
      </c>
      <c r="J7" s="25" t="s">
        <v>5</v>
      </c>
      <c r="K7" s="23">
        <f>'[1]区間時間１'!E3</f>
        <v>4</v>
      </c>
      <c r="L7" s="24"/>
      <c r="M7" s="25"/>
      <c r="N7" s="27">
        <f>QUOTIENT('[1]区間時間１'!F3,60)</f>
        <v>9</v>
      </c>
      <c r="O7" s="25" t="s">
        <v>4</v>
      </c>
      <c r="P7" s="27">
        <f>MOD('[1]区間時間１'!F3,60)</f>
        <v>25</v>
      </c>
      <c r="Q7" s="25" t="s">
        <v>5</v>
      </c>
      <c r="R7" s="23">
        <f>'[1]区間時間１'!G3</f>
        <v>2</v>
      </c>
      <c r="S7" s="24"/>
      <c r="T7" s="25"/>
      <c r="U7" s="27">
        <f>QUOTIENT('[1]区間時間１'!H3,60)</f>
        <v>9</v>
      </c>
      <c r="V7" s="25" t="s">
        <v>4</v>
      </c>
      <c r="W7" s="27">
        <f>MOD('[1]区間時間１'!H3,60)</f>
        <v>34</v>
      </c>
      <c r="X7" s="25" t="s">
        <v>5</v>
      </c>
      <c r="Y7" s="23">
        <f>'[1]区間時間１'!I3</f>
        <v>3</v>
      </c>
      <c r="Z7" s="24"/>
      <c r="AA7" s="25"/>
      <c r="AB7" s="27">
        <f>QUOTIENT('[1]区間時間１'!J3,60)</f>
        <v>9</v>
      </c>
      <c r="AC7" s="25" t="s">
        <v>4</v>
      </c>
      <c r="AD7" s="27">
        <f>MOD('[1]区間時間１'!J3,60)</f>
        <v>49</v>
      </c>
      <c r="AE7" s="25" t="s">
        <v>5</v>
      </c>
      <c r="AF7" s="23">
        <f>'[1]区間時間１'!K3</f>
        <v>12</v>
      </c>
      <c r="AG7" s="24"/>
      <c r="AH7" s="25"/>
      <c r="AI7" s="27">
        <f>QUOTIENT('[1]区間時間１'!L3,60)</f>
        <v>10</v>
      </c>
      <c r="AJ7" s="25" t="s">
        <v>4</v>
      </c>
      <c r="AK7" s="27">
        <f>MOD('[1]区間時間１'!L3,60)</f>
        <v>13</v>
      </c>
      <c r="AL7" s="25" t="s">
        <v>5</v>
      </c>
      <c r="AM7" s="23">
        <f>'[1]区間時間１'!M3</f>
        <v>6</v>
      </c>
      <c r="AN7" s="24"/>
      <c r="AO7" s="25"/>
      <c r="AP7" s="27">
        <f>QUOTIENT('[1]区間時間１'!N3,60)</f>
        <v>9</v>
      </c>
      <c r="AQ7" s="25" t="s">
        <v>4</v>
      </c>
      <c r="AR7" s="27">
        <f>MOD('[1]区間時間１'!N3,60)</f>
        <v>44</v>
      </c>
      <c r="AS7" s="28" t="s">
        <v>5</v>
      </c>
      <c r="AT7" s="121">
        <v>2</v>
      </c>
    </row>
    <row r="8" spans="1:46" ht="15" customHeight="1">
      <c r="A8" s="29"/>
      <c r="B8" s="30"/>
      <c r="C8" s="31" t="s">
        <v>6</v>
      </c>
      <c r="D8" s="32">
        <f>'[1]通過時間１'!C3</f>
        <v>4</v>
      </c>
      <c r="E8" s="33">
        <f>QUOTIENT('[1]通過時間１'!D3,3600)</f>
        <v>0</v>
      </c>
      <c r="F8" s="34" t="s">
        <v>7</v>
      </c>
      <c r="G8" s="35">
        <f>QUOTIENT(MOD('[1]通過時間１'!D3,3600),60)</f>
        <v>9</v>
      </c>
      <c r="H8" s="34" t="s">
        <v>4</v>
      </c>
      <c r="I8" s="35">
        <f>MOD(MOD('[1]通過時間１'!D3,3600),60)</f>
        <v>51</v>
      </c>
      <c r="J8" s="34" t="s">
        <v>5</v>
      </c>
      <c r="K8" s="32">
        <f>'[1]通過時間１'!E3</f>
        <v>4</v>
      </c>
      <c r="L8" s="33">
        <f>QUOTIENT('[1]通過時間１'!F3,3600)</f>
        <v>0</v>
      </c>
      <c r="M8" s="34" t="s">
        <v>7</v>
      </c>
      <c r="N8" s="35">
        <f>QUOTIENT(MOD('[1]通過時間１'!F3,3600),60)</f>
        <v>19</v>
      </c>
      <c r="O8" s="34" t="s">
        <v>4</v>
      </c>
      <c r="P8" s="35">
        <f>MOD(MOD('[1]通過時間１'!F3,3600),60)</f>
        <v>16</v>
      </c>
      <c r="Q8" s="34" t="s">
        <v>5</v>
      </c>
      <c r="R8" s="32">
        <f>'[1]通過時間１'!G3</f>
        <v>2</v>
      </c>
      <c r="S8" s="33">
        <f>QUOTIENT('[1]通過時間１'!H3,3600)</f>
        <v>0</v>
      </c>
      <c r="T8" s="34" t="s">
        <v>7</v>
      </c>
      <c r="U8" s="35">
        <f>QUOTIENT(MOD('[1]通過時間１'!H3,3600),60)</f>
        <v>28</v>
      </c>
      <c r="V8" s="34" t="s">
        <v>4</v>
      </c>
      <c r="W8" s="35">
        <f>MOD(MOD('[1]通過時間１'!H3,3600),60)</f>
        <v>50</v>
      </c>
      <c r="X8" s="34" t="s">
        <v>5</v>
      </c>
      <c r="Y8" s="32">
        <f>'[1]通過時間１'!I3</f>
        <v>2</v>
      </c>
      <c r="Z8" s="33">
        <f>QUOTIENT('[1]通過時間１'!J3,3600)</f>
        <v>0</v>
      </c>
      <c r="AA8" s="34" t="s">
        <v>7</v>
      </c>
      <c r="AB8" s="35">
        <f>QUOTIENT(MOD('[1]通過時間１'!J3,3600),60)</f>
        <v>38</v>
      </c>
      <c r="AC8" s="34" t="s">
        <v>4</v>
      </c>
      <c r="AD8" s="35">
        <f>MOD(MOD('[1]通過時間１'!J3,3600),60)</f>
        <v>39</v>
      </c>
      <c r="AE8" s="34" t="s">
        <v>5</v>
      </c>
      <c r="AF8" s="32">
        <f>'[1]通過時間１'!K3</f>
        <v>2</v>
      </c>
      <c r="AG8" s="33">
        <f>QUOTIENT('[1]通過時間１'!L3,3600)</f>
        <v>0</v>
      </c>
      <c r="AH8" s="34" t="s">
        <v>7</v>
      </c>
      <c r="AI8" s="35">
        <f>QUOTIENT(MOD('[1]通過時間１'!L3,3600),60)</f>
        <v>48</v>
      </c>
      <c r="AJ8" s="34" t="s">
        <v>4</v>
      </c>
      <c r="AK8" s="35">
        <f>MOD(MOD('[1]通過時間１'!L3,3600),60)</f>
        <v>52</v>
      </c>
      <c r="AL8" s="34" t="s">
        <v>5</v>
      </c>
      <c r="AM8" s="32">
        <f>'[1]通過時間１'!M3</f>
        <v>2</v>
      </c>
      <c r="AN8" s="33">
        <f>QUOTIENT('[1]通過時間１'!N3,3600)</f>
        <v>0</v>
      </c>
      <c r="AO8" s="34" t="s">
        <v>7</v>
      </c>
      <c r="AP8" s="35">
        <f>QUOTIENT(MOD('[1]通過時間１'!N3,3600),60)</f>
        <v>58</v>
      </c>
      <c r="AQ8" s="34" t="s">
        <v>4</v>
      </c>
      <c r="AR8" s="35">
        <f>MOD(MOD('[1]通過時間１'!N3,3600),60)</f>
        <v>36</v>
      </c>
      <c r="AS8" s="37" t="s">
        <v>5</v>
      </c>
      <c r="AT8" s="121"/>
    </row>
    <row r="9" spans="1:46" ht="15" customHeight="1">
      <c r="A9" s="38"/>
      <c r="B9" s="39"/>
      <c r="C9" s="11" t="s">
        <v>2</v>
      </c>
      <c r="D9" s="12" t="str">
        <f>'[1]名簿１'!C5</f>
        <v>小林　千紘③</v>
      </c>
      <c r="E9" s="13"/>
      <c r="F9" s="14"/>
      <c r="G9" s="15"/>
      <c r="H9" s="14"/>
      <c r="I9" s="15"/>
      <c r="J9" s="14"/>
      <c r="K9" s="12" t="str">
        <f>'[1]名簿１'!E5</f>
        <v>國米　裕介③</v>
      </c>
      <c r="L9" s="13"/>
      <c r="M9" s="14"/>
      <c r="N9" s="15"/>
      <c r="O9" s="14"/>
      <c r="P9" s="15"/>
      <c r="Q9" s="17"/>
      <c r="R9" s="12" t="str">
        <f>'[1]名簿１'!G5</f>
        <v>福田　国宏③</v>
      </c>
      <c r="S9" s="13"/>
      <c r="T9" s="14"/>
      <c r="U9" s="15"/>
      <c r="V9" s="14"/>
      <c r="W9" s="15"/>
      <c r="X9" s="17"/>
      <c r="Y9" s="12" t="str">
        <f>'[1]名簿１'!I5</f>
        <v>磯江　諒元③</v>
      </c>
      <c r="Z9" s="13"/>
      <c r="AA9" s="14"/>
      <c r="AB9" s="15"/>
      <c r="AC9" s="14"/>
      <c r="AD9" s="15"/>
      <c r="AE9" s="17"/>
      <c r="AF9" s="12" t="str">
        <f>'[1]名簿１'!K5</f>
        <v>西尾　征人③　</v>
      </c>
      <c r="AG9" s="13"/>
      <c r="AH9" s="14"/>
      <c r="AI9" s="15"/>
      <c r="AJ9" s="14"/>
      <c r="AK9" s="15"/>
      <c r="AL9" s="17"/>
      <c r="AM9" s="12" t="str">
        <f>'[1]名簿１'!M5</f>
        <v>南　　広輝③</v>
      </c>
      <c r="AN9" s="13"/>
      <c r="AO9" s="14"/>
      <c r="AP9" s="15"/>
      <c r="AQ9" s="14"/>
      <c r="AR9" s="15"/>
      <c r="AS9" s="20"/>
      <c r="AT9" s="123"/>
    </row>
    <row r="10" spans="1:46" ht="15" customHeight="1">
      <c r="A10" s="21">
        <f>'[1]名簿１'!A5</f>
        <v>4</v>
      </c>
      <c r="B10" s="22" t="str">
        <f>'[1]名簿１'!B5</f>
        <v>鳥取北</v>
      </c>
      <c r="C10" s="11" t="s">
        <v>3</v>
      </c>
      <c r="D10" s="23">
        <f>'[1]区間時間１'!C4</f>
        <v>16</v>
      </c>
      <c r="E10" s="24"/>
      <c r="F10" s="25"/>
      <c r="G10" s="27">
        <f>QUOTIENT('[1]区間時間１'!D4,60)</f>
        <v>10</v>
      </c>
      <c r="H10" s="25" t="s">
        <v>4</v>
      </c>
      <c r="I10" s="27">
        <f>MOD('[1]区間時間１'!D4,60)</f>
        <v>15</v>
      </c>
      <c r="J10" s="25" t="s">
        <v>5</v>
      </c>
      <c r="K10" s="23">
        <f>'[1]区間時間１'!E4</f>
        <v>10</v>
      </c>
      <c r="L10" s="24"/>
      <c r="M10" s="25"/>
      <c r="N10" s="27">
        <f>QUOTIENT('[1]区間時間１'!F4,60)</f>
        <v>9</v>
      </c>
      <c r="O10" s="25" t="s">
        <v>4</v>
      </c>
      <c r="P10" s="27">
        <f>MOD('[1]区間時間１'!F4,60)</f>
        <v>39</v>
      </c>
      <c r="Q10" s="25" t="s">
        <v>5</v>
      </c>
      <c r="R10" s="23">
        <f>'[1]区間時間１'!G4</f>
        <v>7</v>
      </c>
      <c r="S10" s="24"/>
      <c r="T10" s="25"/>
      <c r="U10" s="27">
        <f>QUOTIENT('[1]区間時間１'!H4,60)</f>
        <v>9</v>
      </c>
      <c r="V10" s="25" t="s">
        <v>4</v>
      </c>
      <c r="W10" s="27">
        <f>MOD('[1]区間時間１'!H4,60)</f>
        <v>42</v>
      </c>
      <c r="X10" s="25" t="s">
        <v>5</v>
      </c>
      <c r="Y10" s="23">
        <f>'[1]区間時間１'!I4</f>
        <v>3</v>
      </c>
      <c r="Z10" s="24"/>
      <c r="AA10" s="25"/>
      <c r="AB10" s="27">
        <f>QUOTIENT('[1]区間時間１'!J4,60)</f>
        <v>9</v>
      </c>
      <c r="AC10" s="25" t="s">
        <v>4</v>
      </c>
      <c r="AD10" s="27">
        <f>MOD('[1]区間時間１'!J4,60)</f>
        <v>49</v>
      </c>
      <c r="AE10" s="25" t="s">
        <v>5</v>
      </c>
      <c r="AF10" s="23">
        <f>'[1]区間時間１'!K4</f>
        <v>3</v>
      </c>
      <c r="AG10" s="24"/>
      <c r="AH10" s="25"/>
      <c r="AI10" s="27">
        <f>QUOTIENT('[1]区間時間１'!L4,60)</f>
        <v>9</v>
      </c>
      <c r="AJ10" s="25" t="s">
        <v>4</v>
      </c>
      <c r="AK10" s="27">
        <f>MOD('[1]区間時間１'!L4,60)</f>
        <v>57</v>
      </c>
      <c r="AL10" s="25" t="s">
        <v>5</v>
      </c>
      <c r="AM10" s="23">
        <f>'[1]区間時間１'!M4</f>
        <v>1</v>
      </c>
      <c r="AN10" s="24"/>
      <c r="AO10" s="25"/>
      <c r="AP10" s="27">
        <f>QUOTIENT('[1]区間時間１'!N4,60)</f>
        <v>9</v>
      </c>
      <c r="AQ10" s="25" t="s">
        <v>4</v>
      </c>
      <c r="AR10" s="27">
        <f>MOD('[1]区間時間１'!N4,60)</f>
        <v>16</v>
      </c>
      <c r="AS10" s="28" t="s">
        <v>5</v>
      </c>
      <c r="AT10" s="121">
        <v>3</v>
      </c>
    </row>
    <row r="11" spans="1:46" ht="15" customHeight="1">
      <c r="A11" s="29"/>
      <c r="B11" s="30"/>
      <c r="C11" s="31" t="s">
        <v>6</v>
      </c>
      <c r="D11" s="32">
        <f>'[1]通過時間１'!C4</f>
        <v>16</v>
      </c>
      <c r="E11" s="33">
        <f>QUOTIENT('[1]通過時間１'!D4,3600)</f>
        <v>0</v>
      </c>
      <c r="F11" s="34" t="s">
        <v>7</v>
      </c>
      <c r="G11" s="35">
        <f>QUOTIENT(MOD('[1]通過時間１'!D4,3600),60)</f>
        <v>10</v>
      </c>
      <c r="H11" s="34" t="s">
        <v>4</v>
      </c>
      <c r="I11" s="35">
        <f>MOD(MOD('[1]通過時間１'!D4,3600),60)</f>
        <v>15</v>
      </c>
      <c r="J11" s="34" t="s">
        <v>5</v>
      </c>
      <c r="K11" s="32">
        <f>'[1]通過時間１'!E4</f>
        <v>11</v>
      </c>
      <c r="L11" s="33">
        <f>QUOTIENT('[1]通過時間１'!F4,3600)</f>
        <v>0</v>
      </c>
      <c r="M11" s="34" t="s">
        <v>7</v>
      </c>
      <c r="N11" s="35">
        <f>QUOTIENT(MOD('[1]通過時間１'!F4,3600),60)</f>
        <v>19</v>
      </c>
      <c r="O11" s="34" t="s">
        <v>4</v>
      </c>
      <c r="P11" s="35">
        <f>MOD(MOD('[1]通過時間１'!F4,3600),60)</f>
        <v>54</v>
      </c>
      <c r="Q11" s="34" t="s">
        <v>5</v>
      </c>
      <c r="R11" s="32">
        <f>'[1]通過時間１'!G4</f>
        <v>10</v>
      </c>
      <c r="S11" s="33">
        <f>QUOTIENT('[1]通過時間１'!H4,3600)</f>
        <v>0</v>
      </c>
      <c r="T11" s="34" t="s">
        <v>7</v>
      </c>
      <c r="U11" s="35">
        <f>QUOTIENT(MOD('[1]通過時間１'!H4,3600),60)</f>
        <v>29</v>
      </c>
      <c r="V11" s="34" t="s">
        <v>4</v>
      </c>
      <c r="W11" s="35">
        <f>MOD(MOD('[1]通過時間１'!H4,3600),60)</f>
        <v>36</v>
      </c>
      <c r="X11" s="34" t="s">
        <v>5</v>
      </c>
      <c r="Y11" s="32">
        <f>'[1]通過時間１'!I4</f>
        <v>7</v>
      </c>
      <c r="Z11" s="33">
        <f>QUOTIENT('[1]通過時間１'!J4,3600)</f>
        <v>0</v>
      </c>
      <c r="AA11" s="34" t="s">
        <v>7</v>
      </c>
      <c r="AB11" s="35">
        <f>QUOTIENT(MOD('[1]通過時間１'!J4,3600),60)</f>
        <v>39</v>
      </c>
      <c r="AC11" s="34" t="s">
        <v>4</v>
      </c>
      <c r="AD11" s="35">
        <f>MOD(MOD('[1]通過時間１'!J4,3600),60)</f>
        <v>25</v>
      </c>
      <c r="AE11" s="34" t="s">
        <v>5</v>
      </c>
      <c r="AF11" s="32">
        <f>'[1]通過時間１'!K4</f>
        <v>6</v>
      </c>
      <c r="AG11" s="33">
        <f>QUOTIENT('[1]通過時間１'!L4,3600)</f>
        <v>0</v>
      </c>
      <c r="AH11" s="34" t="s">
        <v>7</v>
      </c>
      <c r="AI11" s="35">
        <f>QUOTIENT(MOD('[1]通過時間１'!L4,3600),60)</f>
        <v>49</v>
      </c>
      <c r="AJ11" s="34" t="s">
        <v>4</v>
      </c>
      <c r="AK11" s="35">
        <f>MOD(MOD('[1]通過時間１'!L4,3600),60)</f>
        <v>22</v>
      </c>
      <c r="AL11" s="34" t="s">
        <v>5</v>
      </c>
      <c r="AM11" s="32">
        <f>'[1]通過時間１'!M4</f>
        <v>3</v>
      </c>
      <c r="AN11" s="33">
        <f>QUOTIENT('[1]通過時間１'!N4,3600)</f>
        <v>0</v>
      </c>
      <c r="AO11" s="34" t="s">
        <v>7</v>
      </c>
      <c r="AP11" s="35">
        <f>QUOTIENT(MOD('[1]通過時間１'!N4,3600),60)</f>
        <v>58</v>
      </c>
      <c r="AQ11" s="34" t="s">
        <v>4</v>
      </c>
      <c r="AR11" s="35">
        <f>MOD(MOD('[1]通過時間１'!N4,3600),60)</f>
        <v>38</v>
      </c>
      <c r="AS11" s="37" t="s">
        <v>5</v>
      </c>
      <c r="AT11" s="122"/>
    </row>
    <row r="12" spans="1:46" ht="15" customHeight="1">
      <c r="A12" s="38"/>
      <c r="B12" s="39"/>
      <c r="C12" s="11" t="s">
        <v>2</v>
      </c>
      <c r="D12" s="12" t="str">
        <f>'[1]名簿１'!C6</f>
        <v>田村　健人③</v>
      </c>
      <c r="E12" s="13"/>
      <c r="F12" s="14"/>
      <c r="G12" s="15"/>
      <c r="H12" s="14"/>
      <c r="I12" s="15"/>
      <c r="J12" s="14"/>
      <c r="K12" s="12" t="str">
        <f>'[1]名簿１'!E6</f>
        <v>宮本健太郎①</v>
      </c>
      <c r="L12" s="13"/>
      <c r="M12" s="14"/>
      <c r="N12" s="15"/>
      <c r="O12" s="14"/>
      <c r="P12" s="15"/>
      <c r="Q12" s="17"/>
      <c r="R12" s="12" t="str">
        <f>'[1]名簿１'!G6</f>
        <v>赤堀　統哉②</v>
      </c>
      <c r="S12" s="13"/>
      <c r="T12" s="14"/>
      <c r="U12" s="15"/>
      <c r="V12" s="14"/>
      <c r="W12" s="15"/>
      <c r="X12" s="17"/>
      <c r="Y12" s="12" t="str">
        <f>'[1]名簿１'!I6</f>
        <v>浪岡　哉希②</v>
      </c>
      <c r="Z12" s="13"/>
      <c r="AA12" s="14"/>
      <c r="AB12" s="15"/>
      <c r="AC12" s="14"/>
      <c r="AD12" s="15"/>
      <c r="AE12" s="17"/>
      <c r="AF12" s="12" t="str">
        <f>'[1]名簿１'!K6</f>
        <v>山下　龍也②</v>
      </c>
      <c r="AG12" s="13"/>
      <c r="AH12" s="14"/>
      <c r="AI12" s="15"/>
      <c r="AJ12" s="14"/>
      <c r="AK12" s="15"/>
      <c r="AL12" s="17"/>
      <c r="AM12" s="12" t="str">
        <f>'[1]名簿１'!M6</f>
        <v>森本　将大③</v>
      </c>
      <c r="AN12" s="13"/>
      <c r="AO12" s="14"/>
      <c r="AP12" s="15"/>
      <c r="AQ12" s="14"/>
      <c r="AR12" s="15"/>
      <c r="AS12" s="20"/>
      <c r="AT12" s="121"/>
    </row>
    <row r="13" spans="1:46" ht="15" customHeight="1">
      <c r="A13" s="21">
        <f>'[1]名簿１'!A6</f>
        <v>7</v>
      </c>
      <c r="B13" s="22" t="str">
        <f>'[1]名簿１'!B6</f>
        <v>湖 東</v>
      </c>
      <c r="C13" s="11" t="s">
        <v>3</v>
      </c>
      <c r="D13" s="23">
        <f>'[1]区間時間１'!C5</f>
        <v>2</v>
      </c>
      <c r="E13" s="24"/>
      <c r="F13" s="25"/>
      <c r="G13" s="27">
        <f>QUOTIENT('[1]区間時間１'!D5,60)</f>
        <v>9</v>
      </c>
      <c r="H13" s="25" t="s">
        <v>4</v>
      </c>
      <c r="I13" s="27">
        <f>MOD('[1]区間時間１'!D5,60)</f>
        <v>47</v>
      </c>
      <c r="J13" s="25" t="s">
        <v>5</v>
      </c>
      <c r="K13" s="23">
        <f>'[1]区間時間１'!E5</f>
        <v>2</v>
      </c>
      <c r="L13" s="24"/>
      <c r="M13" s="25"/>
      <c r="N13" s="27">
        <f>QUOTIENT('[1]区間時間１'!F5,60)</f>
        <v>9</v>
      </c>
      <c r="O13" s="25" t="s">
        <v>4</v>
      </c>
      <c r="P13" s="27">
        <f>MOD('[1]区間時間１'!F5,60)</f>
        <v>21</v>
      </c>
      <c r="Q13" s="25" t="s">
        <v>5</v>
      </c>
      <c r="R13" s="23">
        <f>'[1]区間時間１'!G5</f>
        <v>8</v>
      </c>
      <c r="S13" s="24"/>
      <c r="T13" s="25"/>
      <c r="U13" s="27">
        <f>QUOTIENT('[1]区間時間１'!H5,60)</f>
        <v>9</v>
      </c>
      <c r="V13" s="25" t="s">
        <v>4</v>
      </c>
      <c r="W13" s="27">
        <f>MOD('[1]区間時間１'!H5,60)</f>
        <v>45</v>
      </c>
      <c r="X13" s="25" t="s">
        <v>5</v>
      </c>
      <c r="Y13" s="23">
        <f>'[1]区間時間１'!I5</f>
        <v>15</v>
      </c>
      <c r="Z13" s="24"/>
      <c r="AA13" s="25"/>
      <c r="AB13" s="27">
        <f>QUOTIENT('[1]区間時間１'!J5,60)</f>
        <v>9</v>
      </c>
      <c r="AC13" s="25" t="s">
        <v>4</v>
      </c>
      <c r="AD13" s="27">
        <f>MOD('[1]区間時間１'!J5,60)</f>
        <v>59</v>
      </c>
      <c r="AE13" s="25" t="s">
        <v>5</v>
      </c>
      <c r="AF13" s="23">
        <f>'[1]区間時間１'!K5</f>
        <v>14</v>
      </c>
      <c r="AG13" s="24"/>
      <c r="AH13" s="25"/>
      <c r="AI13" s="27">
        <f>QUOTIENT('[1]区間時間１'!L5,60)</f>
        <v>10</v>
      </c>
      <c r="AJ13" s="25" t="s">
        <v>4</v>
      </c>
      <c r="AK13" s="27">
        <f>MOD('[1]区間時間１'!L5,60)</f>
        <v>17</v>
      </c>
      <c r="AL13" s="25" t="s">
        <v>5</v>
      </c>
      <c r="AM13" s="23">
        <f>'[1]区間時間１'!M5</f>
        <v>12</v>
      </c>
      <c r="AN13" s="24"/>
      <c r="AO13" s="25"/>
      <c r="AP13" s="27">
        <f>QUOTIENT('[1]区間時間１'!N5,60)</f>
        <v>9</v>
      </c>
      <c r="AQ13" s="25" t="s">
        <v>4</v>
      </c>
      <c r="AR13" s="27">
        <f>MOD('[1]区間時間１'!N5,60)</f>
        <v>55</v>
      </c>
      <c r="AS13" s="28" t="s">
        <v>5</v>
      </c>
      <c r="AT13" s="121">
        <v>4</v>
      </c>
    </row>
    <row r="14" spans="1:46" ht="15" customHeight="1">
      <c r="A14" s="29"/>
      <c r="B14" s="30"/>
      <c r="C14" s="31" t="s">
        <v>6</v>
      </c>
      <c r="D14" s="32">
        <f>'[1]通過時間１'!C5</f>
        <v>2</v>
      </c>
      <c r="E14" s="33">
        <f>QUOTIENT('[1]通過時間１'!D5,3600)</f>
        <v>0</v>
      </c>
      <c r="F14" s="34" t="s">
        <v>7</v>
      </c>
      <c r="G14" s="35">
        <f>QUOTIENT(MOD('[1]通過時間１'!D5,3600),60)</f>
        <v>9</v>
      </c>
      <c r="H14" s="34" t="s">
        <v>4</v>
      </c>
      <c r="I14" s="35">
        <f>MOD(MOD('[1]通過時間１'!D5,3600),60)</f>
        <v>47</v>
      </c>
      <c r="J14" s="34" t="s">
        <v>5</v>
      </c>
      <c r="K14" s="32">
        <f>'[1]通過時間１'!E5</f>
        <v>2</v>
      </c>
      <c r="L14" s="33">
        <f>QUOTIENT('[1]通過時間１'!F5,3600)</f>
        <v>0</v>
      </c>
      <c r="M14" s="34" t="s">
        <v>7</v>
      </c>
      <c r="N14" s="35">
        <f>QUOTIENT(MOD('[1]通過時間１'!F5,3600),60)</f>
        <v>19</v>
      </c>
      <c r="O14" s="34" t="s">
        <v>4</v>
      </c>
      <c r="P14" s="35">
        <f>MOD(MOD('[1]通過時間１'!F5,3600),60)</f>
        <v>8</v>
      </c>
      <c r="Q14" s="34" t="s">
        <v>5</v>
      </c>
      <c r="R14" s="32">
        <f>'[1]通過時間１'!G5</f>
        <v>3</v>
      </c>
      <c r="S14" s="33">
        <f>QUOTIENT('[1]通過時間１'!H5,3600)</f>
        <v>0</v>
      </c>
      <c r="T14" s="34" t="s">
        <v>7</v>
      </c>
      <c r="U14" s="35">
        <f>QUOTIENT(MOD('[1]通過時間１'!H5,3600),60)</f>
        <v>28</v>
      </c>
      <c r="V14" s="34" t="s">
        <v>4</v>
      </c>
      <c r="W14" s="35">
        <f>MOD(MOD('[1]通過時間１'!H5,3600),60)</f>
        <v>53</v>
      </c>
      <c r="X14" s="34" t="s">
        <v>5</v>
      </c>
      <c r="Y14" s="32">
        <f>'[1]通過時間１'!I5</f>
        <v>3</v>
      </c>
      <c r="Z14" s="33">
        <f>QUOTIENT('[1]通過時間１'!J5,3600)</f>
        <v>0</v>
      </c>
      <c r="AA14" s="34" t="s">
        <v>7</v>
      </c>
      <c r="AB14" s="35">
        <f>QUOTIENT(MOD('[1]通過時間１'!J5,3600),60)</f>
        <v>38</v>
      </c>
      <c r="AC14" s="34" t="s">
        <v>4</v>
      </c>
      <c r="AD14" s="35">
        <f>MOD(MOD('[1]通過時間１'!J5,3600),60)</f>
        <v>52</v>
      </c>
      <c r="AE14" s="34" t="s">
        <v>5</v>
      </c>
      <c r="AF14" s="32">
        <f>'[1]通過時間１'!K5</f>
        <v>3</v>
      </c>
      <c r="AG14" s="33">
        <f>QUOTIENT('[1]通過時間１'!L5,3600)</f>
        <v>0</v>
      </c>
      <c r="AH14" s="34" t="s">
        <v>7</v>
      </c>
      <c r="AI14" s="35">
        <f>QUOTIENT(MOD('[1]通過時間１'!L5,3600),60)</f>
        <v>49</v>
      </c>
      <c r="AJ14" s="34" t="s">
        <v>4</v>
      </c>
      <c r="AK14" s="35">
        <f>MOD(MOD('[1]通過時間１'!L5,3600),60)</f>
        <v>9</v>
      </c>
      <c r="AL14" s="34" t="s">
        <v>5</v>
      </c>
      <c r="AM14" s="32">
        <f>'[1]通過時間１'!M5</f>
        <v>4</v>
      </c>
      <c r="AN14" s="33">
        <f>QUOTIENT('[1]通過時間１'!N5,3600)</f>
        <v>0</v>
      </c>
      <c r="AO14" s="34" t="s">
        <v>7</v>
      </c>
      <c r="AP14" s="35">
        <f>QUOTIENT(MOD('[1]通過時間１'!N5,3600),60)</f>
        <v>59</v>
      </c>
      <c r="AQ14" s="34" t="s">
        <v>4</v>
      </c>
      <c r="AR14" s="35">
        <f>MOD(MOD('[1]通過時間１'!N5,3600),60)</f>
        <v>4</v>
      </c>
      <c r="AS14" s="37" t="s">
        <v>5</v>
      </c>
      <c r="AT14" s="121"/>
    </row>
    <row r="15" spans="1:46" ht="15" customHeight="1">
      <c r="A15" s="38"/>
      <c r="B15" s="39"/>
      <c r="C15" s="11" t="s">
        <v>2</v>
      </c>
      <c r="D15" s="12" t="str">
        <f>'[1]名簿１'!C7</f>
        <v>福井　優志②</v>
      </c>
      <c r="E15" s="13"/>
      <c r="F15" s="14"/>
      <c r="G15" s="15"/>
      <c r="H15" s="14"/>
      <c r="I15" s="15"/>
      <c r="J15" s="14"/>
      <c r="K15" s="12" t="str">
        <f>'[1]名簿１'!E7</f>
        <v>堀江　琢弥③</v>
      </c>
      <c r="L15" s="13"/>
      <c r="M15" s="14"/>
      <c r="N15" s="15"/>
      <c r="O15" s="14"/>
      <c r="P15" s="15"/>
      <c r="Q15" s="17"/>
      <c r="R15" s="12" t="str">
        <f>'[1]名簿１'!G7</f>
        <v>川本　祐貴②</v>
      </c>
      <c r="S15" s="13"/>
      <c r="T15" s="14"/>
      <c r="U15" s="15"/>
      <c r="V15" s="14"/>
      <c r="W15" s="15"/>
      <c r="X15" s="17"/>
      <c r="Y15" s="12" t="str">
        <f>'[1]名簿１'!I7</f>
        <v>山﨑　洋介②</v>
      </c>
      <c r="Z15" s="13"/>
      <c r="AA15" s="14"/>
      <c r="AB15" s="15"/>
      <c r="AC15" s="14"/>
      <c r="AD15" s="15"/>
      <c r="AE15" s="17"/>
      <c r="AF15" s="12" t="str">
        <f>'[1]名簿１'!K7</f>
        <v>齋尾　康次③</v>
      </c>
      <c r="AG15" s="13"/>
      <c r="AH15" s="14"/>
      <c r="AI15" s="15"/>
      <c r="AJ15" s="14"/>
      <c r="AK15" s="15"/>
      <c r="AL15" s="17"/>
      <c r="AM15" s="12" t="str">
        <f>'[1]名簿１'!M7</f>
        <v>永田　茂行③</v>
      </c>
      <c r="AN15" s="13"/>
      <c r="AO15" s="14"/>
      <c r="AP15" s="15"/>
      <c r="AQ15" s="14"/>
      <c r="AR15" s="15"/>
      <c r="AS15" s="20"/>
      <c r="AT15" s="123"/>
    </row>
    <row r="16" spans="1:46" ht="15" customHeight="1">
      <c r="A16" s="21">
        <f>'[1]名簿１'!A7</f>
        <v>38</v>
      </c>
      <c r="B16" s="22" t="str">
        <f>'[1]名簿１'!B7</f>
        <v>大 栄</v>
      </c>
      <c r="C16" s="11" t="s">
        <v>3</v>
      </c>
      <c r="D16" s="23">
        <f>'[1]区間時間１'!C6</f>
        <v>21</v>
      </c>
      <c r="E16" s="24"/>
      <c r="F16" s="25"/>
      <c r="G16" s="27">
        <f>QUOTIENT('[1]区間時間１'!D6,60)</f>
        <v>10</v>
      </c>
      <c r="H16" s="25" t="s">
        <v>4</v>
      </c>
      <c r="I16" s="27">
        <f>MOD('[1]区間時間１'!D6,60)</f>
        <v>21</v>
      </c>
      <c r="J16" s="25" t="s">
        <v>5</v>
      </c>
      <c r="K16" s="23">
        <f>'[1]区間時間１'!E6</f>
        <v>17</v>
      </c>
      <c r="L16" s="24"/>
      <c r="M16" s="25"/>
      <c r="N16" s="27">
        <f>QUOTIENT('[1]区間時間１'!F6,60)</f>
        <v>9</v>
      </c>
      <c r="O16" s="25" t="s">
        <v>4</v>
      </c>
      <c r="P16" s="27">
        <f>MOD('[1]区間時間１'!F6,60)</f>
        <v>49</v>
      </c>
      <c r="Q16" s="25" t="s">
        <v>5</v>
      </c>
      <c r="R16" s="23">
        <f>'[1]区間時間１'!G6</f>
        <v>3</v>
      </c>
      <c r="S16" s="24"/>
      <c r="T16" s="25"/>
      <c r="U16" s="27">
        <f>QUOTIENT('[1]区間時間１'!H6,60)</f>
        <v>9</v>
      </c>
      <c r="V16" s="25" t="s">
        <v>4</v>
      </c>
      <c r="W16" s="27">
        <f>MOD('[1]区間時間１'!H6,60)</f>
        <v>35</v>
      </c>
      <c r="X16" s="25" t="s">
        <v>5</v>
      </c>
      <c r="Y16" s="23">
        <f>'[1]区間時間１'!I6</f>
        <v>1</v>
      </c>
      <c r="Z16" s="24"/>
      <c r="AA16" s="25"/>
      <c r="AB16" s="27">
        <f>QUOTIENT('[1]区間時間１'!J6,60)</f>
        <v>9</v>
      </c>
      <c r="AC16" s="25" t="s">
        <v>4</v>
      </c>
      <c r="AD16" s="27">
        <f>MOD('[1]区間時間１'!J6,60)</f>
        <v>28</v>
      </c>
      <c r="AE16" s="25" t="s">
        <v>5</v>
      </c>
      <c r="AF16" s="23">
        <f>'[1]区間時間１'!K6</f>
        <v>6</v>
      </c>
      <c r="AG16" s="24"/>
      <c r="AH16" s="25"/>
      <c r="AI16" s="27">
        <f>QUOTIENT('[1]区間時間１'!L6,60)</f>
        <v>10</v>
      </c>
      <c r="AJ16" s="25" t="s">
        <v>4</v>
      </c>
      <c r="AK16" s="27">
        <f>MOD('[1]区間時間１'!L6,60)</f>
        <v>3</v>
      </c>
      <c r="AL16" s="25" t="s">
        <v>5</v>
      </c>
      <c r="AM16" s="23">
        <f>'[1]区間時間１'!M6</f>
        <v>7</v>
      </c>
      <c r="AN16" s="24"/>
      <c r="AO16" s="25"/>
      <c r="AP16" s="27">
        <f>QUOTIENT('[1]区間時間１'!N6,60)</f>
        <v>9</v>
      </c>
      <c r="AQ16" s="25" t="s">
        <v>4</v>
      </c>
      <c r="AR16" s="27">
        <f>MOD('[1]区間時間１'!N6,60)</f>
        <v>50</v>
      </c>
      <c r="AS16" s="28" t="s">
        <v>5</v>
      </c>
      <c r="AT16" s="121">
        <v>5</v>
      </c>
    </row>
    <row r="17" spans="1:46" ht="15" customHeight="1">
      <c r="A17" s="29"/>
      <c r="B17" s="30"/>
      <c r="C17" s="31" t="s">
        <v>6</v>
      </c>
      <c r="D17" s="32">
        <f>'[1]通過時間１'!C6</f>
        <v>21</v>
      </c>
      <c r="E17" s="33">
        <f>QUOTIENT('[1]通過時間１'!D6,3600)</f>
        <v>0</v>
      </c>
      <c r="F17" s="34" t="s">
        <v>7</v>
      </c>
      <c r="G17" s="35">
        <f>QUOTIENT(MOD('[1]通過時間１'!D6,3600),60)</f>
        <v>10</v>
      </c>
      <c r="H17" s="34" t="s">
        <v>4</v>
      </c>
      <c r="I17" s="35">
        <f>MOD(MOD('[1]通過時間１'!D6,3600),60)</f>
        <v>21</v>
      </c>
      <c r="J17" s="34" t="s">
        <v>5</v>
      </c>
      <c r="K17" s="32">
        <f>'[1]通過時間１'!E6</f>
        <v>19</v>
      </c>
      <c r="L17" s="33">
        <f>QUOTIENT('[1]通過時間１'!F6,3600)</f>
        <v>0</v>
      </c>
      <c r="M17" s="34" t="s">
        <v>7</v>
      </c>
      <c r="N17" s="35">
        <f>QUOTIENT(MOD('[1]通過時間１'!F6,3600),60)</f>
        <v>20</v>
      </c>
      <c r="O17" s="34" t="s">
        <v>4</v>
      </c>
      <c r="P17" s="35">
        <f>MOD(MOD('[1]通過時間１'!F6,3600),60)</f>
        <v>10</v>
      </c>
      <c r="Q17" s="34" t="s">
        <v>5</v>
      </c>
      <c r="R17" s="32">
        <f>'[1]通過時間１'!G6</f>
        <v>13</v>
      </c>
      <c r="S17" s="33">
        <f>QUOTIENT('[1]通過時間１'!H6,3600)</f>
        <v>0</v>
      </c>
      <c r="T17" s="34" t="s">
        <v>7</v>
      </c>
      <c r="U17" s="35">
        <f>QUOTIENT(MOD('[1]通過時間１'!H6,3600),60)</f>
        <v>29</v>
      </c>
      <c r="V17" s="34" t="s">
        <v>4</v>
      </c>
      <c r="W17" s="35">
        <f>MOD(MOD('[1]通過時間１'!H6,3600),60)</f>
        <v>45</v>
      </c>
      <c r="X17" s="34" t="s">
        <v>5</v>
      </c>
      <c r="Y17" s="32">
        <f>'[1]通過時間１'!I6</f>
        <v>4</v>
      </c>
      <c r="Z17" s="33">
        <f>QUOTIENT('[1]通過時間１'!J6,3600)</f>
        <v>0</v>
      </c>
      <c r="AA17" s="34" t="s">
        <v>7</v>
      </c>
      <c r="AB17" s="35">
        <f>QUOTIENT(MOD('[1]通過時間１'!J6,3600),60)</f>
        <v>39</v>
      </c>
      <c r="AC17" s="34" t="s">
        <v>4</v>
      </c>
      <c r="AD17" s="35">
        <f>MOD(MOD('[1]通過時間１'!J6,3600),60)</f>
        <v>13</v>
      </c>
      <c r="AE17" s="34" t="s">
        <v>5</v>
      </c>
      <c r="AF17" s="32">
        <f>'[1]通過時間１'!K6</f>
        <v>5</v>
      </c>
      <c r="AG17" s="33">
        <f>QUOTIENT('[1]通過時間１'!L6,3600)</f>
        <v>0</v>
      </c>
      <c r="AH17" s="34" t="s">
        <v>7</v>
      </c>
      <c r="AI17" s="35">
        <f>QUOTIENT(MOD('[1]通過時間１'!L6,3600),60)</f>
        <v>49</v>
      </c>
      <c r="AJ17" s="34" t="s">
        <v>4</v>
      </c>
      <c r="AK17" s="35">
        <f>MOD(MOD('[1]通過時間１'!L6,3600),60)</f>
        <v>16</v>
      </c>
      <c r="AL17" s="34" t="s">
        <v>5</v>
      </c>
      <c r="AM17" s="32">
        <f>'[1]通過時間１'!M6</f>
        <v>5</v>
      </c>
      <c r="AN17" s="33">
        <f>QUOTIENT('[1]通過時間１'!N6,3600)</f>
        <v>0</v>
      </c>
      <c r="AO17" s="34" t="s">
        <v>7</v>
      </c>
      <c r="AP17" s="35">
        <f>QUOTIENT(MOD('[1]通過時間１'!N6,3600),60)</f>
        <v>59</v>
      </c>
      <c r="AQ17" s="34" t="s">
        <v>4</v>
      </c>
      <c r="AR17" s="35">
        <f>MOD(MOD('[1]通過時間１'!N6,3600),60)</f>
        <v>6</v>
      </c>
      <c r="AS17" s="37" t="s">
        <v>5</v>
      </c>
      <c r="AT17" s="122"/>
    </row>
    <row r="18" spans="1:46" ht="15" customHeight="1">
      <c r="A18" s="38"/>
      <c r="B18" s="39"/>
      <c r="C18" s="11" t="s">
        <v>2</v>
      </c>
      <c r="D18" s="12" t="str">
        <f>'[1]名簿１'!C8</f>
        <v>増井　　充②</v>
      </c>
      <c r="E18" s="13"/>
      <c r="F18" s="14"/>
      <c r="G18" s="15"/>
      <c r="H18" s="14"/>
      <c r="I18" s="15"/>
      <c r="J18" s="14"/>
      <c r="K18" s="12" t="str">
        <f>'[1]名簿１'!E8</f>
        <v>松井　彰秀③</v>
      </c>
      <c r="L18" s="13"/>
      <c r="M18" s="14"/>
      <c r="N18" s="15"/>
      <c r="O18" s="14"/>
      <c r="P18" s="15"/>
      <c r="Q18" s="17"/>
      <c r="R18" s="12" t="str">
        <f>'[1]名簿１'!G8</f>
        <v>金涌　　慎③</v>
      </c>
      <c r="S18" s="13"/>
      <c r="T18" s="14"/>
      <c r="U18" s="15"/>
      <c r="V18" s="14"/>
      <c r="W18" s="15"/>
      <c r="X18" s="17"/>
      <c r="Y18" s="12" t="str">
        <f>'[1]名簿１'!I8</f>
        <v>小泉　優太②</v>
      </c>
      <c r="Z18" s="13"/>
      <c r="AA18" s="14"/>
      <c r="AB18" s="15"/>
      <c r="AC18" s="14"/>
      <c r="AD18" s="15"/>
      <c r="AE18" s="17"/>
      <c r="AF18" s="12" t="str">
        <f>'[1]名簿１'!K8</f>
        <v>山野　洋平③</v>
      </c>
      <c r="AG18" s="13"/>
      <c r="AH18" s="14"/>
      <c r="AI18" s="15"/>
      <c r="AJ18" s="14"/>
      <c r="AK18" s="15"/>
      <c r="AL18" s="17"/>
      <c r="AM18" s="12" t="str">
        <f>'[1]名簿１'!M8</f>
        <v>谷本　博紀③</v>
      </c>
      <c r="AN18" s="13"/>
      <c r="AO18" s="14"/>
      <c r="AP18" s="15"/>
      <c r="AQ18" s="14"/>
      <c r="AR18" s="15"/>
      <c r="AS18" s="20"/>
      <c r="AT18" s="121"/>
    </row>
    <row r="19" spans="1:46" ht="15" customHeight="1">
      <c r="A19" s="21">
        <f>'[1]名簿１'!A8</f>
        <v>33</v>
      </c>
      <c r="B19" s="22" t="str">
        <f>'[1]名簿１'!B8</f>
        <v>河 北</v>
      </c>
      <c r="C19" s="11" t="s">
        <v>3</v>
      </c>
      <c r="D19" s="23">
        <f>'[1]区間時間１'!C7</f>
        <v>9</v>
      </c>
      <c r="E19" s="24"/>
      <c r="F19" s="25"/>
      <c r="G19" s="27">
        <f>QUOTIENT('[1]区間時間１'!D7,60)</f>
        <v>9</v>
      </c>
      <c r="H19" s="25" t="s">
        <v>4</v>
      </c>
      <c r="I19" s="27">
        <f>MOD('[1]区間時間１'!D7,60)</f>
        <v>58</v>
      </c>
      <c r="J19" s="25" t="s">
        <v>5</v>
      </c>
      <c r="K19" s="23">
        <f>'[1]区間時間１'!E7</f>
        <v>9</v>
      </c>
      <c r="L19" s="24"/>
      <c r="M19" s="25"/>
      <c r="N19" s="27">
        <f>QUOTIENT('[1]区間時間１'!F7,60)</f>
        <v>9</v>
      </c>
      <c r="O19" s="25" t="s">
        <v>4</v>
      </c>
      <c r="P19" s="27">
        <f>MOD('[1]区間時間１'!F7,60)</f>
        <v>36</v>
      </c>
      <c r="Q19" s="25" t="s">
        <v>5</v>
      </c>
      <c r="R19" s="23">
        <f>'[1]区間時間１'!G7</f>
        <v>18</v>
      </c>
      <c r="S19" s="24"/>
      <c r="T19" s="25"/>
      <c r="U19" s="27">
        <f>QUOTIENT('[1]区間時間１'!H7,60)</f>
        <v>10</v>
      </c>
      <c r="V19" s="25" t="s">
        <v>4</v>
      </c>
      <c r="W19" s="27">
        <f>MOD('[1]区間時間１'!H7,60)</f>
        <v>3</v>
      </c>
      <c r="X19" s="25" t="s">
        <v>5</v>
      </c>
      <c r="Y19" s="23">
        <f>'[1]区間時間１'!I7</f>
        <v>7</v>
      </c>
      <c r="Z19" s="24"/>
      <c r="AA19" s="25"/>
      <c r="AB19" s="27">
        <f>QUOTIENT('[1]区間時間１'!J7,60)</f>
        <v>9</v>
      </c>
      <c r="AC19" s="25" t="s">
        <v>4</v>
      </c>
      <c r="AD19" s="27">
        <f>MOD('[1]区間時間１'!J7,60)</f>
        <v>52</v>
      </c>
      <c r="AE19" s="25" t="s">
        <v>5</v>
      </c>
      <c r="AF19" s="23">
        <f>'[1]区間時間１'!K7</f>
        <v>25</v>
      </c>
      <c r="AG19" s="24"/>
      <c r="AH19" s="25"/>
      <c r="AI19" s="27">
        <f>QUOTIENT('[1]区間時間１'!L7,60)</f>
        <v>10</v>
      </c>
      <c r="AJ19" s="25" t="s">
        <v>4</v>
      </c>
      <c r="AK19" s="27">
        <f>MOD('[1]区間時間１'!L7,60)</f>
        <v>25</v>
      </c>
      <c r="AL19" s="25" t="s">
        <v>5</v>
      </c>
      <c r="AM19" s="23">
        <f>'[1]区間時間１'!M7</f>
        <v>2</v>
      </c>
      <c r="AN19" s="24"/>
      <c r="AO19" s="25"/>
      <c r="AP19" s="27">
        <f>QUOTIENT('[1]区間時間１'!N7,60)</f>
        <v>9</v>
      </c>
      <c r="AQ19" s="25" t="s">
        <v>4</v>
      </c>
      <c r="AR19" s="27">
        <f>MOD('[1]区間時間１'!N7,60)</f>
        <v>20</v>
      </c>
      <c r="AS19" s="28" t="s">
        <v>5</v>
      </c>
      <c r="AT19" s="121">
        <v>6</v>
      </c>
    </row>
    <row r="20" spans="1:46" ht="15" customHeight="1">
      <c r="A20" s="29"/>
      <c r="B20" s="30"/>
      <c r="C20" s="31" t="s">
        <v>6</v>
      </c>
      <c r="D20" s="32">
        <f>'[1]通過時間１'!C7</f>
        <v>9</v>
      </c>
      <c r="E20" s="33">
        <f>QUOTIENT('[1]通過時間１'!D7,3600)</f>
        <v>0</v>
      </c>
      <c r="F20" s="34" t="s">
        <v>7</v>
      </c>
      <c r="G20" s="35">
        <f>QUOTIENT(MOD('[1]通過時間１'!D7,3600),60)</f>
        <v>9</v>
      </c>
      <c r="H20" s="34" t="s">
        <v>4</v>
      </c>
      <c r="I20" s="35">
        <f>MOD(MOD('[1]通過時間１'!D7,3600),60)</f>
        <v>58</v>
      </c>
      <c r="J20" s="34" t="s">
        <v>5</v>
      </c>
      <c r="K20" s="32">
        <f>'[1]通過時間１'!E7</f>
        <v>7</v>
      </c>
      <c r="L20" s="33">
        <f>QUOTIENT('[1]通過時間１'!F7,3600)</f>
        <v>0</v>
      </c>
      <c r="M20" s="34" t="s">
        <v>7</v>
      </c>
      <c r="N20" s="35">
        <f>QUOTIENT(MOD('[1]通過時間１'!F7,3600),60)</f>
        <v>19</v>
      </c>
      <c r="O20" s="34" t="s">
        <v>4</v>
      </c>
      <c r="P20" s="35">
        <f>MOD(MOD('[1]通過時間１'!F7,3600),60)</f>
        <v>34</v>
      </c>
      <c r="Q20" s="34" t="s">
        <v>5</v>
      </c>
      <c r="R20" s="32">
        <f>'[1]通過時間１'!G7</f>
        <v>11</v>
      </c>
      <c r="S20" s="33">
        <f>QUOTIENT('[1]通過時間１'!H7,3600)</f>
        <v>0</v>
      </c>
      <c r="T20" s="34" t="s">
        <v>7</v>
      </c>
      <c r="U20" s="35">
        <f>QUOTIENT(MOD('[1]通過時間１'!H7,3600),60)</f>
        <v>29</v>
      </c>
      <c r="V20" s="34" t="s">
        <v>4</v>
      </c>
      <c r="W20" s="35">
        <f>MOD(MOD('[1]通過時間１'!H7,3600),60)</f>
        <v>37</v>
      </c>
      <c r="X20" s="34" t="s">
        <v>5</v>
      </c>
      <c r="Y20" s="32">
        <f>'[1]通過時間１'!I7</f>
        <v>9</v>
      </c>
      <c r="Z20" s="33">
        <f>QUOTIENT('[1]通過時間１'!J7,3600)</f>
        <v>0</v>
      </c>
      <c r="AA20" s="34" t="s">
        <v>7</v>
      </c>
      <c r="AB20" s="35">
        <f>QUOTIENT(MOD('[1]通過時間１'!J7,3600),60)</f>
        <v>39</v>
      </c>
      <c r="AC20" s="34" t="s">
        <v>4</v>
      </c>
      <c r="AD20" s="35">
        <f>MOD(MOD('[1]通過時間１'!J7,3600),60)</f>
        <v>29</v>
      </c>
      <c r="AE20" s="34" t="s">
        <v>5</v>
      </c>
      <c r="AF20" s="32">
        <f>'[1]通過時間１'!K7</f>
        <v>12</v>
      </c>
      <c r="AG20" s="33">
        <f>QUOTIENT('[1]通過時間１'!L7,3600)</f>
        <v>0</v>
      </c>
      <c r="AH20" s="34" t="s">
        <v>7</v>
      </c>
      <c r="AI20" s="35">
        <f>QUOTIENT(MOD('[1]通過時間１'!L7,3600),60)</f>
        <v>49</v>
      </c>
      <c r="AJ20" s="34" t="s">
        <v>4</v>
      </c>
      <c r="AK20" s="35">
        <f>MOD(MOD('[1]通過時間１'!L7,3600),60)</f>
        <v>54</v>
      </c>
      <c r="AL20" s="34" t="s">
        <v>5</v>
      </c>
      <c r="AM20" s="32">
        <f>'[1]通過時間１'!M7</f>
        <v>6</v>
      </c>
      <c r="AN20" s="33">
        <f>QUOTIENT('[1]通過時間１'!N7,3600)</f>
        <v>0</v>
      </c>
      <c r="AO20" s="34" t="s">
        <v>7</v>
      </c>
      <c r="AP20" s="35">
        <f>QUOTIENT(MOD('[1]通過時間１'!N7,3600),60)</f>
        <v>59</v>
      </c>
      <c r="AQ20" s="34" t="s">
        <v>4</v>
      </c>
      <c r="AR20" s="35">
        <f>MOD(MOD('[1]通過時間１'!N7,3600),60)</f>
        <v>14</v>
      </c>
      <c r="AS20" s="37" t="s">
        <v>5</v>
      </c>
      <c r="AT20" s="121"/>
    </row>
    <row r="21" spans="1:46" ht="15" customHeight="1">
      <c r="A21" s="38"/>
      <c r="B21" s="39"/>
      <c r="C21" s="11" t="s">
        <v>2</v>
      </c>
      <c r="D21" s="12" t="str">
        <f>'[1]名簿１'!C9</f>
        <v>馬野　弘健③</v>
      </c>
      <c r="E21" s="13"/>
      <c r="F21" s="14"/>
      <c r="G21" s="15"/>
      <c r="H21" s="14"/>
      <c r="I21" s="15"/>
      <c r="J21" s="14"/>
      <c r="K21" s="12" t="str">
        <f>'[1]名簿１'!E9</f>
        <v>米原　　史③</v>
      </c>
      <c r="L21" s="13"/>
      <c r="M21" s="14"/>
      <c r="N21" s="15"/>
      <c r="O21" s="14"/>
      <c r="P21" s="15"/>
      <c r="Q21" s="17"/>
      <c r="R21" s="12" t="str">
        <f>'[1]名簿１'!G9</f>
        <v>徳永　哲也③</v>
      </c>
      <c r="S21" s="13"/>
      <c r="T21" s="14"/>
      <c r="U21" s="15"/>
      <c r="V21" s="14"/>
      <c r="W21" s="15"/>
      <c r="X21" s="17"/>
      <c r="Y21" s="12" t="str">
        <f>'[1]名簿１'!I9</f>
        <v>小川　雄司③</v>
      </c>
      <c r="Z21" s="13"/>
      <c r="AA21" s="14"/>
      <c r="AB21" s="15"/>
      <c r="AC21" s="14"/>
      <c r="AD21" s="15"/>
      <c r="AE21" s="17"/>
      <c r="AF21" s="12" t="str">
        <f>'[1]名簿１'!K9</f>
        <v>上山雄太郎③</v>
      </c>
      <c r="AG21" s="13"/>
      <c r="AH21" s="14"/>
      <c r="AI21" s="15"/>
      <c r="AJ21" s="14"/>
      <c r="AK21" s="15"/>
      <c r="AL21" s="17"/>
      <c r="AM21" s="12" t="str">
        <f>'[1]名簿１'!M9</f>
        <v>豊田　祐輔③</v>
      </c>
      <c r="AN21" s="13"/>
      <c r="AO21" s="14"/>
      <c r="AP21" s="15"/>
      <c r="AQ21" s="14"/>
      <c r="AR21" s="15"/>
      <c r="AS21" s="20"/>
      <c r="AT21" s="123"/>
    </row>
    <row r="22" spans="1:46" ht="15" customHeight="1">
      <c r="A22" s="21">
        <f>'[1]名簿１'!A9</f>
        <v>11</v>
      </c>
      <c r="B22" s="22" t="str">
        <f>'[1]名簿１'!B9</f>
        <v>鳥大附属</v>
      </c>
      <c r="C22" s="11" t="s">
        <v>3</v>
      </c>
      <c r="D22" s="23">
        <f>'[1]区間時間１'!C8</f>
        <v>13</v>
      </c>
      <c r="E22" s="24"/>
      <c r="F22" s="25"/>
      <c r="G22" s="27">
        <f>QUOTIENT('[1]区間時間１'!D8,60)</f>
        <v>10</v>
      </c>
      <c r="H22" s="25" t="s">
        <v>4</v>
      </c>
      <c r="I22" s="27">
        <f>MOD('[1]区間時間１'!D8,60)</f>
        <v>3</v>
      </c>
      <c r="J22" s="25" t="s">
        <v>5</v>
      </c>
      <c r="K22" s="23">
        <f>'[1]区間時間１'!E8</f>
        <v>23</v>
      </c>
      <c r="L22" s="24"/>
      <c r="M22" s="25"/>
      <c r="N22" s="27">
        <f>QUOTIENT('[1]区間時間１'!F8,60)</f>
        <v>9</v>
      </c>
      <c r="O22" s="25" t="s">
        <v>4</v>
      </c>
      <c r="P22" s="27">
        <f>MOD('[1]区間時間１'!F8,60)</f>
        <v>56</v>
      </c>
      <c r="Q22" s="25" t="s">
        <v>5</v>
      </c>
      <c r="R22" s="23">
        <f>'[1]区間時間１'!G8</f>
        <v>5</v>
      </c>
      <c r="S22" s="24"/>
      <c r="T22" s="25"/>
      <c r="U22" s="27">
        <f>QUOTIENT('[1]区間時間１'!H8,60)</f>
        <v>9</v>
      </c>
      <c r="V22" s="25" t="s">
        <v>4</v>
      </c>
      <c r="W22" s="27">
        <f>MOD('[1]区間時間１'!H8,60)</f>
        <v>36</v>
      </c>
      <c r="X22" s="25" t="s">
        <v>5</v>
      </c>
      <c r="Y22" s="23">
        <f>'[1]区間時間１'!I8</f>
        <v>20</v>
      </c>
      <c r="Z22" s="24"/>
      <c r="AA22" s="25"/>
      <c r="AB22" s="27">
        <f>QUOTIENT('[1]区間時間１'!J8,60)</f>
        <v>10</v>
      </c>
      <c r="AC22" s="25" t="s">
        <v>4</v>
      </c>
      <c r="AD22" s="27">
        <f>MOD('[1]区間時間１'!J8,60)</f>
        <v>10</v>
      </c>
      <c r="AE22" s="25" t="s">
        <v>5</v>
      </c>
      <c r="AF22" s="23">
        <f>'[1]区間時間１'!K8</f>
        <v>2</v>
      </c>
      <c r="AG22" s="24"/>
      <c r="AH22" s="25"/>
      <c r="AI22" s="27">
        <f>QUOTIENT('[1]区間時間１'!L8,60)</f>
        <v>9</v>
      </c>
      <c r="AJ22" s="25" t="s">
        <v>4</v>
      </c>
      <c r="AK22" s="27">
        <f>MOD('[1]区間時間１'!L8,60)</f>
        <v>52</v>
      </c>
      <c r="AL22" s="25" t="s">
        <v>5</v>
      </c>
      <c r="AM22" s="23">
        <f>'[1]区間時間１'!M8</f>
        <v>3</v>
      </c>
      <c r="AN22" s="24"/>
      <c r="AO22" s="25"/>
      <c r="AP22" s="27">
        <f>QUOTIENT('[1]区間時間１'!N8,60)</f>
        <v>9</v>
      </c>
      <c r="AQ22" s="25" t="s">
        <v>4</v>
      </c>
      <c r="AR22" s="27">
        <f>MOD('[1]区間時間１'!N8,60)</f>
        <v>41</v>
      </c>
      <c r="AS22" s="28" t="s">
        <v>5</v>
      </c>
      <c r="AT22" s="121">
        <v>7</v>
      </c>
    </row>
    <row r="23" spans="1:46" ht="15" customHeight="1">
      <c r="A23" s="29"/>
      <c r="B23" s="30"/>
      <c r="C23" s="31" t="s">
        <v>6</v>
      </c>
      <c r="D23" s="32">
        <f>'[1]通過時間１'!C8</f>
        <v>13</v>
      </c>
      <c r="E23" s="33">
        <f>QUOTIENT('[1]通過時間１'!D8,3600)</f>
        <v>0</v>
      </c>
      <c r="F23" s="34" t="s">
        <v>7</v>
      </c>
      <c r="G23" s="35">
        <f>QUOTIENT(MOD('[1]通過時間１'!D8,3600),60)</f>
        <v>10</v>
      </c>
      <c r="H23" s="34" t="s">
        <v>4</v>
      </c>
      <c r="I23" s="35">
        <f>MOD(MOD('[1]通過時間１'!D8,3600),60)</f>
        <v>3</v>
      </c>
      <c r="J23" s="34" t="s">
        <v>5</v>
      </c>
      <c r="K23" s="32">
        <f>'[1]通過時間１'!E8</f>
        <v>15</v>
      </c>
      <c r="L23" s="33">
        <f>QUOTIENT('[1]通過時間１'!F8,3600)</f>
        <v>0</v>
      </c>
      <c r="M23" s="34" t="s">
        <v>7</v>
      </c>
      <c r="N23" s="35">
        <f>QUOTIENT(MOD('[1]通過時間１'!F8,3600),60)</f>
        <v>19</v>
      </c>
      <c r="O23" s="34" t="s">
        <v>4</v>
      </c>
      <c r="P23" s="35">
        <f>MOD(MOD('[1]通過時間１'!F8,3600),60)</f>
        <v>59</v>
      </c>
      <c r="Q23" s="34" t="s">
        <v>5</v>
      </c>
      <c r="R23" s="32">
        <f>'[1]通過時間１'!G8</f>
        <v>9</v>
      </c>
      <c r="S23" s="33">
        <f>QUOTIENT('[1]通過時間１'!H8,3600)</f>
        <v>0</v>
      </c>
      <c r="T23" s="34" t="s">
        <v>7</v>
      </c>
      <c r="U23" s="35">
        <f>QUOTIENT(MOD('[1]通過時間１'!H8,3600),60)</f>
        <v>29</v>
      </c>
      <c r="V23" s="34" t="s">
        <v>4</v>
      </c>
      <c r="W23" s="35">
        <f>MOD(MOD('[1]通過時間１'!H8,3600),60)</f>
        <v>35</v>
      </c>
      <c r="X23" s="34" t="s">
        <v>5</v>
      </c>
      <c r="Y23" s="32">
        <f>'[1]通過時間１'!I8</f>
        <v>14</v>
      </c>
      <c r="Z23" s="33">
        <f>QUOTIENT('[1]通過時間１'!J8,3600)</f>
        <v>0</v>
      </c>
      <c r="AA23" s="34" t="s">
        <v>7</v>
      </c>
      <c r="AB23" s="35">
        <f>QUOTIENT(MOD('[1]通過時間１'!J8,3600),60)</f>
        <v>39</v>
      </c>
      <c r="AC23" s="34" t="s">
        <v>4</v>
      </c>
      <c r="AD23" s="35">
        <f>MOD(MOD('[1]通過時間１'!J8,3600),60)</f>
        <v>45</v>
      </c>
      <c r="AE23" s="34" t="s">
        <v>5</v>
      </c>
      <c r="AF23" s="32">
        <f>'[1]通過時間１'!K8</f>
        <v>10</v>
      </c>
      <c r="AG23" s="33">
        <f>QUOTIENT('[1]通過時間１'!L8,3600)</f>
        <v>0</v>
      </c>
      <c r="AH23" s="34" t="s">
        <v>7</v>
      </c>
      <c r="AI23" s="35">
        <f>QUOTIENT(MOD('[1]通過時間１'!L8,3600),60)</f>
        <v>49</v>
      </c>
      <c r="AJ23" s="34" t="s">
        <v>4</v>
      </c>
      <c r="AK23" s="35">
        <f>MOD(MOD('[1]通過時間１'!L8,3600),60)</f>
        <v>37</v>
      </c>
      <c r="AL23" s="34" t="s">
        <v>5</v>
      </c>
      <c r="AM23" s="32">
        <f>'[1]通過時間１'!M8</f>
        <v>7</v>
      </c>
      <c r="AN23" s="33">
        <f>QUOTIENT('[1]通過時間１'!N8,3600)</f>
        <v>0</v>
      </c>
      <c r="AO23" s="34" t="s">
        <v>7</v>
      </c>
      <c r="AP23" s="35">
        <f>QUOTIENT(MOD('[1]通過時間１'!N8,3600),60)</f>
        <v>59</v>
      </c>
      <c r="AQ23" s="34" t="s">
        <v>4</v>
      </c>
      <c r="AR23" s="35">
        <f>MOD(MOD('[1]通過時間１'!N8,3600),60)</f>
        <v>18</v>
      </c>
      <c r="AS23" s="37" t="s">
        <v>5</v>
      </c>
      <c r="AT23" s="122"/>
    </row>
    <row r="24" spans="1:46" ht="15" customHeight="1">
      <c r="A24" s="38"/>
      <c r="B24" s="39"/>
      <c r="C24" s="11" t="s">
        <v>2</v>
      </c>
      <c r="D24" s="12" t="str">
        <f>'[1]名簿１'!C10</f>
        <v>井上　光宏③</v>
      </c>
      <c r="E24" s="13"/>
      <c r="F24" s="14"/>
      <c r="G24" s="15"/>
      <c r="H24" s="14"/>
      <c r="I24" s="15"/>
      <c r="J24" s="14"/>
      <c r="K24" s="12" t="str">
        <f>'[1]名簿１'!E10</f>
        <v>井上　祥平③</v>
      </c>
      <c r="L24" s="13"/>
      <c r="M24" s="14"/>
      <c r="N24" s="15"/>
      <c r="O24" s="14"/>
      <c r="P24" s="15"/>
      <c r="Q24" s="17"/>
      <c r="R24" s="12" t="str">
        <f>'[1]名簿１'!G10</f>
        <v>米村　拓也③</v>
      </c>
      <c r="S24" s="13"/>
      <c r="T24" s="14"/>
      <c r="U24" s="15"/>
      <c r="V24" s="14"/>
      <c r="W24" s="15"/>
      <c r="X24" s="17"/>
      <c r="Y24" s="12" t="str">
        <f>'[1]名簿１'!I10</f>
        <v>村田大志朗②</v>
      </c>
      <c r="Z24" s="13"/>
      <c r="AA24" s="14"/>
      <c r="AB24" s="15"/>
      <c r="AC24" s="14"/>
      <c r="AD24" s="15"/>
      <c r="AE24" s="17"/>
      <c r="AF24" s="12" t="str">
        <f>'[1]名簿１'!K10</f>
        <v>田中　　潤③</v>
      </c>
      <c r="AG24" s="13"/>
      <c r="AH24" s="14"/>
      <c r="AI24" s="15"/>
      <c r="AJ24" s="14"/>
      <c r="AK24" s="15"/>
      <c r="AL24" s="17"/>
      <c r="AM24" s="12" t="str">
        <f>'[1]名簿１'!M10</f>
        <v>岡垣　泰典③</v>
      </c>
      <c r="AN24" s="13"/>
      <c r="AO24" s="14"/>
      <c r="AP24" s="15"/>
      <c r="AQ24" s="14"/>
      <c r="AR24" s="15"/>
      <c r="AS24" s="20"/>
      <c r="AT24" s="121"/>
    </row>
    <row r="25" spans="1:46" ht="15" customHeight="1">
      <c r="A25" s="21">
        <f>'[1]名簿１'!A10</f>
        <v>12</v>
      </c>
      <c r="B25" s="22" t="str">
        <f>'[1]名簿１'!B10</f>
        <v>国府※</v>
      </c>
      <c r="C25" s="11" t="s">
        <v>3</v>
      </c>
      <c r="D25" s="23">
        <f>'[1]区間時間１'!C9</f>
        <v>7</v>
      </c>
      <c r="E25" s="24"/>
      <c r="F25" s="25"/>
      <c r="G25" s="27">
        <f>QUOTIENT('[1]区間時間１'!D9,60)</f>
        <v>9</v>
      </c>
      <c r="H25" s="25" t="s">
        <v>4</v>
      </c>
      <c r="I25" s="27">
        <f>MOD('[1]区間時間１'!D9,60)</f>
        <v>54</v>
      </c>
      <c r="J25" s="25" t="s">
        <v>5</v>
      </c>
      <c r="K25" s="23">
        <f>'[1]区間時間１'!E9</f>
        <v>29</v>
      </c>
      <c r="L25" s="24"/>
      <c r="M25" s="25"/>
      <c r="N25" s="27">
        <f>QUOTIENT('[1]区間時間１'!F9,60)</f>
        <v>10</v>
      </c>
      <c r="O25" s="25" t="s">
        <v>4</v>
      </c>
      <c r="P25" s="27">
        <f>MOD('[1]区間時間１'!F9,60)</f>
        <v>2</v>
      </c>
      <c r="Q25" s="25" t="s">
        <v>5</v>
      </c>
      <c r="R25" s="23">
        <f>'[1]区間時間１'!G9</f>
        <v>3</v>
      </c>
      <c r="S25" s="24"/>
      <c r="T25" s="25"/>
      <c r="U25" s="27">
        <f>QUOTIENT('[1]区間時間１'!H9,60)</f>
        <v>9</v>
      </c>
      <c r="V25" s="25" t="s">
        <v>4</v>
      </c>
      <c r="W25" s="27">
        <f>MOD('[1]区間時間１'!H9,60)</f>
        <v>35</v>
      </c>
      <c r="X25" s="25" t="s">
        <v>5</v>
      </c>
      <c r="Y25" s="23">
        <f>'[1]区間時間１'!I9</f>
        <v>15</v>
      </c>
      <c r="Z25" s="24"/>
      <c r="AA25" s="25"/>
      <c r="AB25" s="27">
        <f>QUOTIENT('[1]区間時間１'!J9,60)</f>
        <v>9</v>
      </c>
      <c r="AC25" s="25" t="s">
        <v>4</v>
      </c>
      <c r="AD25" s="27">
        <f>MOD('[1]区間時間１'!J9,60)</f>
        <v>59</v>
      </c>
      <c r="AE25" s="25" t="s">
        <v>5</v>
      </c>
      <c r="AF25" s="23">
        <f>'[1]区間時間１'!K9</f>
        <v>5</v>
      </c>
      <c r="AG25" s="24"/>
      <c r="AH25" s="25"/>
      <c r="AI25" s="27">
        <f>QUOTIENT('[1]区間時間１'!L9,60)</f>
        <v>10</v>
      </c>
      <c r="AJ25" s="25" t="s">
        <v>4</v>
      </c>
      <c r="AK25" s="27">
        <f>MOD('[1]区間時間１'!L9,60)</f>
        <v>1</v>
      </c>
      <c r="AL25" s="25" t="s">
        <v>5</v>
      </c>
      <c r="AM25" s="23">
        <f>'[1]区間時間１'!M9</f>
        <v>7</v>
      </c>
      <c r="AN25" s="24"/>
      <c r="AO25" s="25"/>
      <c r="AP25" s="27">
        <f>QUOTIENT('[1]区間時間１'!N9,60)</f>
        <v>9</v>
      </c>
      <c r="AQ25" s="25" t="s">
        <v>4</v>
      </c>
      <c r="AR25" s="27">
        <f>MOD('[1]区間時間１'!N9,60)</f>
        <v>50</v>
      </c>
      <c r="AS25" s="28" t="s">
        <v>5</v>
      </c>
      <c r="AT25" s="121">
        <v>8</v>
      </c>
    </row>
    <row r="26" spans="1:46" ht="15" customHeight="1">
      <c r="A26" s="29"/>
      <c r="B26" s="30"/>
      <c r="C26" s="31" t="s">
        <v>6</v>
      </c>
      <c r="D26" s="32">
        <f>'[1]通過時間１'!C9</f>
        <v>7</v>
      </c>
      <c r="E26" s="33">
        <f>QUOTIENT('[1]通過時間１'!D9,3600)</f>
        <v>0</v>
      </c>
      <c r="F26" s="34" t="s">
        <v>7</v>
      </c>
      <c r="G26" s="35">
        <f>QUOTIENT(MOD('[1]通過時間１'!D9,3600),60)</f>
        <v>9</v>
      </c>
      <c r="H26" s="34" t="s">
        <v>4</v>
      </c>
      <c r="I26" s="35">
        <f>MOD(MOD('[1]通過時間１'!D9,3600),60)</f>
        <v>54</v>
      </c>
      <c r="J26" s="34" t="s">
        <v>5</v>
      </c>
      <c r="K26" s="32">
        <f>'[1]通過時間１'!E9</f>
        <v>12</v>
      </c>
      <c r="L26" s="33">
        <f>QUOTIENT('[1]通過時間１'!F9,3600)</f>
        <v>0</v>
      </c>
      <c r="M26" s="34" t="s">
        <v>7</v>
      </c>
      <c r="N26" s="35">
        <f>QUOTIENT(MOD('[1]通過時間１'!F9,3600),60)</f>
        <v>19</v>
      </c>
      <c r="O26" s="34" t="s">
        <v>4</v>
      </c>
      <c r="P26" s="35">
        <f>MOD(MOD('[1]通過時間１'!F9,3600),60)</f>
        <v>56</v>
      </c>
      <c r="Q26" s="34" t="s">
        <v>5</v>
      </c>
      <c r="R26" s="32">
        <f>'[1]通過時間１'!G9</f>
        <v>6</v>
      </c>
      <c r="S26" s="33">
        <f>QUOTIENT('[1]通過時間１'!H9,3600)</f>
        <v>0</v>
      </c>
      <c r="T26" s="34" t="s">
        <v>7</v>
      </c>
      <c r="U26" s="35">
        <f>QUOTIENT(MOD('[1]通過時間１'!H9,3600),60)</f>
        <v>29</v>
      </c>
      <c r="V26" s="34" t="s">
        <v>4</v>
      </c>
      <c r="W26" s="35">
        <f>MOD(MOD('[1]通過時間１'!H9,3600),60)</f>
        <v>31</v>
      </c>
      <c r="X26" s="34" t="s">
        <v>5</v>
      </c>
      <c r="Y26" s="32">
        <f>'[1]通過時間１'!I9</f>
        <v>10</v>
      </c>
      <c r="Z26" s="33">
        <f>QUOTIENT('[1]通過時間１'!J9,3600)</f>
        <v>0</v>
      </c>
      <c r="AA26" s="34" t="s">
        <v>7</v>
      </c>
      <c r="AB26" s="35">
        <f>QUOTIENT(MOD('[1]通過時間１'!J9,3600),60)</f>
        <v>39</v>
      </c>
      <c r="AC26" s="34" t="s">
        <v>4</v>
      </c>
      <c r="AD26" s="35">
        <f>MOD(MOD('[1]通過時間１'!J9,3600),60)</f>
        <v>30</v>
      </c>
      <c r="AE26" s="34" t="s">
        <v>5</v>
      </c>
      <c r="AF26" s="32">
        <f>'[1]通過時間１'!K9</f>
        <v>7</v>
      </c>
      <c r="AG26" s="33">
        <f>QUOTIENT('[1]通過時間１'!L9,3600)</f>
        <v>0</v>
      </c>
      <c r="AH26" s="34" t="s">
        <v>7</v>
      </c>
      <c r="AI26" s="35">
        <f>QUOTIENT(MOD('[1]通過時間１'!L9,3600),60)</f>
        <v>49</v>
      </c>
      <c r="AJ26" s="34" t="s">
        <v>4</v>
      </c>
      <c r="AK26" s="35">
        <f>MOD(MOD('[1]通過時間１'!L9,3600),60)</f>
        <v>31</v>
      </c>
      <c r="AL26" s="34" t="s">
        <v>5</v>
      </c>
      <c r="AM26" s="32">
        <f>'[1]通過時間１'!M9</f>
        <v>8</v>
      </c>
      <c r="AN26" s="33">
        <f>QUOTIENT('[1]通過時間１'!N9,3600)</f>
        <v>0</v>
      </c>
      <c r="AO26" s="34" t="s">
        <v>7</v>
      </c>
      <c r="AP26" s="35">
        <f>QUOTIENT(MOD('[1]通過時間１'!N9,3600),60)</f>
        <v>59</v>
      </c>
      <c r="AQ26" s="34" t="s">
        <v>4</v>
      </c>
      <c r="AR26" s="35">
        <f>MOD(MOD('[1]通過時間１'!N9,3600),60)</f>
        <v>21</v>
      </c>
      <c r="AS26" s="37" t="s">
        <v>5</v>
      </c>
      <c r="AT26" s="121"/>
    </row>
    <row r="27" spans="1:46" ht="15" customHeight="1">
      <c r="A27" s="38"/>
      <c r="B27" s="39"/>
      <c r="C27" s="11" t="s">
        <v>2</v>
      </c>
      <c r="D27" s="12" t="str">
        <f>'[1]名簿１'!C11</f>
        <v>下石　智也③</v>
      </c>
      <c r="E27" s="13"/>
      <c r="F27" s="14"/>
      <c r="G27" s="15"/>
      <c r="H27" s="14"/>
      <c r="I27" s="15"/>
      <c r="J27" s="14"/>
      <c r="K27" s="12" t="str">
        <f>'[1]名簿１'!E11</f>
        <v>森澤　昂平③</v>
      </c>
      <c r="L27" s="13"/>
      <c r="M27" s="14"/>
      <c r="N27" s="15"/>
      <c r="O27" s="14"/>
      <c r="P27" s="15"/>
      <c r="Q27" s="17"/>
      <c r="R27" s="12" t="str">
        <f>'[1]名簿１'!G11</f>
        <v>山本　笙也③</v>
      </c>
      <c r="S27" s="13"/>
      <c r="T27" s="14"/>
      <c r="U27" s="15"/>
      <c r="V27" s="14"/>
      <c r="W27" s="15"/>
      <c r="X27" s="17"/>
      <c r="Y27" s="12" t="str">
        <f>'[1]名簿１'!I11</f>
        <v>西尾　良太③</v>
      </c>
      <c r="Z27" s="13"/>
      <c r="AA27" s="14"/>
      <c r="AB27" s="15"/>
      <c r="AC27" s="14"/>
      <c r="AD27" s="15"/>
      <c r="AE27" s="17"/>
      <c r="AF27" s="12" t="str">
        <f>'[1]名簿１'!K11</f>
        <v>石破　宏樹③</v>
      </c>
      <c r="AG27" s="13"/>
      <c r="AH27" s="14"/>
      <c r="AI27" s="15"/>
      <c r="AJ27" s="14"/>
      <c r="AK27" s="15"/>
      <c r="AL27" s="17"/>
      <c r="AM27" s="12" t="str">
        <f>'[1]名簿１'!M11</f>
        <v>吉村　優作③</v>
      </c>
      <c r="AN27" s="13"/>
      <c r="AO27" s="14"/>
      <c r="AP27" s="15"/>
      <c r="AQ27" s="14"/>
      <c r="AR27" s="15"/>
      <c r="AS27" s="20"/>
      <c r="AT27" s="123"/>
    </row>
    <row r="28" spans="1:46" ht="15" customHeight="1">
      <c r="A28" s="21">
        <f>'[1]名簿１'!A11</f>
        <v>15</v>
      </c>
      <c r="B28" s="22" t="str">
        <f>'[1]名簿１'!B11</f>
        <v>中 央</v>
      </c>
      <c r="C28" s="11" t="s">
        <v>3</v>
      </c>
      <c r="D28" s="23">
        <f>'[1]区間時間１'!C10</f>
        <v>5</v>
      </c>
      <c r="E28" s="24"/>
      <c r="F28" s="25"/>
      <c r="G28" s="27">
        <f>QUOTIENT('[1]区間時間１'!D10,60)</f>
        <v>9</v>
      </c>
      <c r="H28" s="25" t="s">
        <v>4</v>
      </c>
      <c r="I28" s="27">
        <f>MOD('[1]区間時間１'!D10,60)</f>
        <v>54</v>
      </c>
      <c r="J28" s="25" t="s">
        <v>5</v>
      </c>
      <c r="K28" s="23">
        <f>'[1]区間時間１'!E10</f>
        <v>7</v>
      </c>
      <c r="L28" s="24"/>
      <c r="M28" s="25"/>
      <c r="N28" s="27">
        <f>QUOTIENT('[1]区間時間１'!F10,60)</f>
        <v>9</v>
      </c>
      <c r="O28" s="25" t="s">
        <v>4</v>
      </c>
      <c r="P28" s="27">
        <f>MOD('[1]区間時間１'!F10,60)</f>
        <v>31</v>
      </c>
      <c r="Q28" s="25" t="s">
        <v>5</v>
      </c>
      <c r="R28" s="23">
        <f>'[1]区間時間１'!G10</f>
        <v>31</v>
      </c>
      <c r="S28" s="24"/>
      <c r="T28" s="25"/>
      <c r="U28" s="27">
        <f>QUOTIENT('[1]区間時間１'!H10,60)</f>
        <v>10</v>
      </c>
      <c r="V28" s="25" t="s">
        <v>4</v>
      </c>
      <c r="W28" s="27">
        <f>MOD('[1]区間時間１'!H10,60)</f>
        <v>14</v>
      </c>
      <c r="X28" s="25" t="s">
        <v>5</v>
      </c>
      <c r="Y28" s="23">
        <f>'[1]区間時間１'!I10</f>
        <v>12</v>
      </c>
      <c r="Z28" s="24"/>
      <c r="AA28" s="25"/>
      <c r="AB28" s="27">
        <f>QUOTIENT('[1]区間時間１'!J10,60)</f>
        <v>9</v>
      </c>
      <c r="AC28" s="25" t="s">
        <v>4</v>
      </c>
      <c r="AD28" s="27">
        <f>MOD('[1]区間時間１'!J10,60)</f>
        <v>54</v>
      </c>
      <c r="AE28" s="25" t="s">
        <v>5</v>
      </c>
      <c r="AF28" s="23">
        <f>'[1]区間時間１'!K10</f>
        <v>6</v>
      </c>
      <c r="AG28" s="24"/>
      <c r="AH28" s="25"/>
      <c r="AI28" s="27">
        <f>QUOTIENT('[1]区間時間１'!L10,60)</f>
        <v>10</v>
      </c>
      <c r="AJ28" s="25" t="s">
        <v>4</v>
      </c>
      <c r="AK28" s="27">
        <f>MOD('[1]区間時間１'!L10,60)</f>
        <v>3</v>
      </c>
      <c r="AL28" s="25" t="s">
        <v>5</v>
      </c>
      <c r="AM28" s="23">
        <f>'[1]区間時間１'!M10</f>
        <v>10</v>
      </c>
      <c r="AN28" s="24"/>
      <c r="AO28" s="25"/>
      <c r="AP28" s="27">
        <f>QUOTIENT('[1]区間時間１'!N10,60)</f>
        <v>9</v>
      </c>
      <c r="AQ28" s="25" t="s">
        <v>4</v>
      </c>
      <c r="AR28" s="27">
        <f>MOD('[1]区間時間１'!N10,60)</f>
        <v>53</v>
      </c>
      <c r="AS28" s="28" t="s">
        <v>5</v>
      </c>
      <c r="AT28" s="121">
        <v>9</v>
      </c>
    </row>
    <row r="29" spans="1:46" ht="15" customHeight="1">
      <c r="A29" s="29"/>
      <c r="B29" s="30"/>
      <c r="C29" s="31" t="s">
        <v>6</v>
      </c>
      <c r="D29" s="32">
        <f>'[1]通過時間１'!C10</f>
        <v>5</v>
      </c>
      <c r="E29" s="33">
        <f>QUOTIENT('[1]通過時間１'!D10,3600)</f>
        <v>0</v>
      </c>
      <c r="F29" s="34" t="s">
        <v>7</v>
      </c>
      <c r="G29" s="35">
        <f>QUOTIENT(MOD('[1]通過時間１'!D10,3600),60)</f>
        <v>9</v>
      </c>
      <c r="H29" s="34" t="s">
        <v>4</v>
      </c>
      <c r="I29" s="35">
        <f>MOD(MOD('[1]通過時間１'!D10,3600),60)</f>
        <v>54</v>
      </c>
      <c r="J29" s="34" t="s">
        <v>5</v>
      </c>
      <c r="K29" s="32">
        <f>'[1]通過時間１'!E10</f>
        <v>5</v>
      </c>
      <c r="L29" s="33">
        <f>QUOTIENT('[1]通過時間１'!F10,3600)</f>
        <v>0</v>
      </c>
      <c r="M29" s="34" t="s">
        <v>7</v>
      </c>
      <c r="N29" s="35">
        <f>QUOTIENT(MOD('[1]通過時間１'!F10,3600),60)</f>
        <v>19</v>
      </c>
      <c r="O29" s="34" t="s">
        <v>4</v>
      </c>
      <c r="P29" s="35">
        <f>MOD(MOD('[1]通過時間１'!F10,3600),60)</f>
        <v>25</v>
      </c>
      <c r="Q29" s="34" t="s">
        <v>5</v>
      </c>
      <c r="R29" s="32">
        <f>'[1]通過時間１'!G10</f>
        <v>12</v>
      </c>
      <c r="S29" s="33">
        <f>QUOTIENT('[1]通過時間１'!H10,3600)</f>
        <v>0</v>
      </c>
      <c r="T29" s="34" t="s">
        <v>7</v>
      </c>
      <c r="U29" s="35">
        <f>QUOTIENT(MOD('[1]通過時間１'!H10,3600),60)</f>
        <v>29</v>
      </c>
      <c r="V29" s="34" t="s">
        <v>4</v>
      </c>
      <c r="W29" s="35">
        <f>MOD(MOD('[1]通過時間１'!H10,3600),60)</f>
        <v>39</v>
      </c>
      <c r="X29" s="34" t="s">
        <v>5</v>
      </c>
      <c r="Y29" s="32">
        <f>'[1]通過時間１'!I10</f>
        <v>11</v>
      </c>
      <c r="Z29" s="33">
        <f>QUOTIENT('[1]通過時間１'!J10,3600)</f>
        <v>0</v>
      </c>
      <c r="AA29" s="34" t="s">
        <v>7</v>
      </c>
      <c r="AB29" s="35">
        <f>QUOTIENT(MOD('[1]通過時間１'!J10,3600),60)</f>
        <v>39</v>
      </c>
      <c r="AC29" s="34" t="s">
        <v>4</v>
      </c>
      <c r="AD29" s="35">
        <f>MOD(MOD('[1]通過時間１'!J10,3600),60)</f>
        <v>33</v>
      </c>
      <c r="AE29" s="34" t="s">
        <v>5</v>
      </c>
      <c r="AF29" s="32">
        <f>'[1]通過時間１'!K10</f>
        <v>9</v>
      </c>
      <c r="AG29" s="33">
        <f>QUOTIENT('[1]通過時間１'!L10,3600)</f>
        <v>0</v>
      </c>
      <c r="AH29" s="34" t="s">
        <v>7</v>
      </c>
      <c r="AI29" s="35">
        <f>QUOTIENT(MOD('[1]通過時間１'!L10,3600),60)</f>
        <v>49</v>
      </c>
      <c r="AJ29" s="34" t="s">
        <v>4</v>
      </c>
      <c r="AK29" s="35">
        <f>MOD(MOD('[1]通過時間１'!L10,3600),60)</f>
        <v>36</v>
      </c>
      <c r="AL29" s="34" t="s">
        <v>5</v>
      </c>
      <c r="AM29" s="32">
        <f>'[1]通過時間１'!M10</f>
        <v>9</v>
      </c>
      <c r="AN29" s="33">
        <f>QUOTIENT('[1]通過時間１'!N10,3600)</f>
        <v>0</v>
      </c>
      <c r="AO29" s="34" t="s">
        <v>7</v>
      </c>
      <c r="AP29" s="35">
        <f>QUOTIENT(MOD('[1]通過時間１'!N10,3600),60)</f>
        <v>59</v>
      </c>
      <c r="AQ29" s="34" t="s">
        <v>4</v>
      </c>
      <c r="AR29" s="35">
        <f>MOD(MOD('[1]通過時間１'!N10,3600),60)</f>
        <v>29</v>
      </c>
      <c r="AS29" s="37" t="s">
        <v>5</v>
      </c>
      <c r="AT29" s="122"/>
    </row>
    <row r="30" spans="1:46" ht="15" customHeight="1">
      <c r="A30" s="38"/>
      <c r="B30" s="39"/>
      <c r="C30" s="11" t="s">
        <v>2</v>
      </c>
      <c r="D30" s="12" t="str">
        <f>'[1]名簿１'!C12</f>
        <v>小椋　貴文③</v>
      </c>
      <c r="E30" s="13"/>
      <c r="F30" s="14"/>
      <c r="G30" s="15"/>
      <c r="H30" s="14"/>
      <c r="I30" s="15"/>
      <c r="J30" s="14"/>
      <c r="K30" s="12" t="str">
        <f>'[1]名簿１'!E12</f>
        <v>隠岐　隼人③</v>
      </c>
      <c r="L30" s="13"/>
      <c r="M30" s="14"/>
      <c r="N30" s="15"/>
      <c r="O30" s="14"/>
      <c r="P30" s="15"/>
      <c r="Q30" s="17"/>
      <c r="R30" s="12" t="str">
        <f>'[1]名簿１'!G12</f>
        <v>澤田　啓吾③</v>
      </c>
      <c r="S30" s="13"/>
      <c r="T30" s="14"/>
      <c r="U30" s="15"/>
      <c r="V30" s="14"/>
      <c r="W30" s="15"/>
      <c r="X30" s="17"/>
      <c r="Y30" s="12" t="str">
        <f>'[1]名簿１'!I12</f>
        <v>西中　智哉③</v>
      </c>
      <c r="Z30" s="13"/>
      <c r="AA30" s="14"/>
      <c r="AB30" s="15"/>
      <c r="AC30" s="14"/>
      <c r="AD30" s="15"/>
      <c r="AE30" s="17"/>
      <c r="AF30" s="12" t="str">
        <f>'[1]名簿１'!K12</f>
        <v>手嶋　　潤③</v>
      </c>
      <c r="AG30" s="13"/>
      <c r="AH30" s="14"/>
      <c r="AI30" s="15"/>
      <c r="AJ30" s="14"/>
      <c r="AK30" s="15"/>
      <c r="AL30" s="17"/>
      <c r="AM30" s="12" t="str">
        <f>'[1]名簿１'!M12</f>
        <v>前田　真和③</v>
      </c>
      <c r="AN30" s="13"/>
      <c r="AO30" s="14"/>
      <c r="AP30" s="15"/>
      <c r="AQ30" s="14"/>
      <c r="AR30" s="15"/>
      <c r="AS30" s="20"/>
      <c r="AT30" s="121"/>
    </row>
    <row r="31" spans="1:46" ht="15" customHeight="1">
      <c r="A31" s="21">
        <f>'[1]名簿１'!A12</f>
        <v>40</v>
      </c>
      <c r="B31" s="22" t="str">
        <f>'[1]名簿１'!B12</f>
        <v>赤 碕</v>
      </c>
      <c r="C31" s="11" t="s">
        <v>3</v>
      </c>
      <c r="D31" s="23">
        <f>'[1]区間時間１'!C11</f>
        <v>14</v>
      </c>
      <c r="E31" s="24"/>
      <c r="F31" s="25"/>
      <c r="G31" s="27">
        <f>QUOTIENT('[1]区間時間１'!D11,60)</f>
        <v>10</v>
      </c>
      <c r="H31" s="25" t="s">
        <v>4</v>
      </c>
      <c r="I31" s="27">
        <f>MOD('[1]区間時間１'!D11,60)</f>
        <v>6</v>
      </c>
      <c r="J31" s="25" t="s">
        <v>5</v>
      </c>
      <c r="K31" s="23">
        <f>'[1]区間時間１'!E11</f>
        <v>18</v>
      </c>
      <c r="L31" s="24"/>
      <c r="M31" s="25"/>
      <c r="N31" s="27">
        <f>QUOTIENT('[1]区間時間１'!F11,60)</f>
        <v>9</v>
      </c>
      <c r="O31" s="25" t="s">
        <v>4</v>
      </c>
      <c r="P31" s="27">
        <f>MOD('[1]区間時間１'!F11,60)</f>
        <v>51</v>
      </c>
      <c r="Q31" s="25" t="s">
        <v>5</v>
      </c>
      <c r="R31" s="23">
        <f>'[1]区間時間１'!G11</f>
        <v>5</v>
      </c>
      <c r="S31" s="24"/>
      <c r="T31" s="25"/>
      <c r="U31" s="27">
        <f>QUOTIENT('[1]区間時間１'!H11,60)</f>
        <v>9</v>
      </c>
      <c r="V31" s="25" t="s">
        <v>4</v>
      </c>
      <c r="W31" s="27">
        <f>MOD('[1]区間時間１'!H11,60)</f>
        <v>36</v>
      </c>
      <c r="X31" s="25" t="s">
        <v>5</v>
      </c>
      <c r="Y31" s="23">
        <f>'[1]区間時間１'!I11</f>
        <v>2</v>
      </c>
      <c r="Z31" s="24"/>
      <c r="AA31" s="25"/>
      <c r="AB31" s="27">
        <f>QUOTIENT('[1]区間時間１'!J11,60)</f>
        <v>9</v>
      </c>
      <c r="AC31" s="25" t="s">
        <v>4</v>
      </c>
      <c r="AD31" s="27">
        <f>MOD('[1]区間時間１'!J11,60)</f>
        <v>42</v>
      </c>
      <c r="AE31" s="25" t="s">
        <v>5</v>
      </c>
      <c r="AF31" s="23">
        <f>'[1]区間時間１'!K11</f>
        <v>4</v>
      </c>
      <c r="AG31" s="24"/>
      <c r="AH31" s="25"/>
      <c r="AI31" s="27">
        <f>QUOTIENT('[1]区間時間１'!L11,60)</f>
        <v>9</v>
      </c>
      <c r="AJ31" s="25" t="s">
        <v>4</v>
      </c>
      <c r="AK31" s="27">
        <f>MOD('[1]区間時間１'!L11,60)</f>
        <v>58</v>
      </c>
      <c r="AL31" s="25" t="s">
        <v>5</v>
      </c>
      <c r="AM31" s="23">
        <f>'[1]区間時間１'!M11</f>
        <v>20</v>
      </c>
      <c r="AN31" s="24"/>
      <c r="AO31" s="25"/>
      <c r="AP31" s="27">
        <f>QUOTIENT('[1]区間時間１'!N11,60)</f>
        <v>10</v>
      </c>
      <c r="AQ31" s="25" t="s">
        <v>4</v>
      </c>
      <c r="AR31" s="27">
        <f>MOD('[1]区間時間１'!N11,60)</f>
        <v>18</v>
      </c>
      <c r="AS31" s="28" t="s">
        <v>5</v>
      </c>
      <c r="AT31" s="121">
        <v>10</v>
      </c>
    </row>
    <row r="32" spans="1:46" ht="15" customHeight="1">
      <c r="A32" s="29"/>
      <c r="B32" s="30"/>
      <c r="C32" s="31" t="s">
        <v>6</v>
      </c>
      <c r="D32" s="32">
        <f>'[1]通過時間１'!C11</f>
        <v>14</v>
      </c>
      <c r="E32" s="33">
        <f>QUOTIENT('[1]通過時間１'!D11,3600)</f>
        <v>0</v>
      </c>
      <c r="F32" s="34" t="s">
        <v>7</v>
      </c>
      <c r="G32" s="35">
        <f>QUOTIENT(MOD('[1]通過時間１'!D11,3600),60)</f>
        <v>10</v>
      </c>
      <c r="H32" s="34" t="s">
        <v>4</v>
      </c>
      <c r="I32" s="35">
        <f>MOD(MOD('[1]通過時間１'!D11,3600),60)</f>
        <v>6</v>
      </c>
      <c r="J32" s="34" t="s">
        <v>5</v>
      </c>
      <c r="K32" s="32">
        <f>'[1]通過時間１'!E11</f>
        <v>13</v>
      </c>
      <c r="L32" s="33">
        <f>QUOTIENT('[1]通過時間１'!F11,3600)</f>
        <v>0</v>
      </c>
      <c r="M32" s="34" t="s">
        <v>7</v>
      </c>
      <c r="N32" s="35">
        <f>QUOTIENT(MOD('[1]通過時間１'!F11,3600),60)</f>
        <v>19</v>
      </c>
      <c r="O32" s="34" t="s">
        <v>4</v>
      </c>
      <c r="P32" s="35">
        <f>MOD(MOD('[1]通過時間１'!F11,3600),60)</f>
        <v>57</v>
      </c>
      <c r="Q32" s="34" t="s">
        <v>5</v>
      </c>
      <c r="R32" s="32">
        <f>'[1]通過時間１'!G11</f>
        <v>7</v>
      </c>
      <c r="S32" s="33">
        <f>QUOTIENT('[1]通過時間１'!H11,3600)</f>
        <v>0</v>
      </c>
      <c r="T32" s="34" t="s">
        <v>7</v>
      </c>
      <c r="U32" s="35">
        <f>QUOTIENT(MOD('[1]通過時間１'!H11,3600),60)</f>
        <v>29</v>
      </c>
      <c r="V32" s="34" t="s">
        <v>4</v>
      </c>
      <c r="W32" s="35">
        <f>MOD(MOD('[1]通過時間１'!H11,3600),60)</f>
        <v>33</v>
      </c>
      <c r="X32" s="34" t="s">
        <v>5</v>
      </c>
      <c r="Y32" s="32">
        <f>'[1]通過時間１'!I11</f>
        <v>5</v>
      </c>
      <c r="Z32" s="33">
        <f>QUOTIENT('[1]通過時間１'!J11,3600)</f>
        <v>0</v>
      </c>
      <c r="AA32" s="34" t="s">
        <v>7</v>
      </c>
      <c r="AB32" s="35">
        <f>QUOTIENT(MOD('[1]通過時間１'!J11,3600),60)</f>
        <v>39</v>
      </c>
      <c r="AC32" s="34" t="s">
        <v>4</v>
      </c>
      <c r="AD32" s="35">
        <f>MOD(MOD('[1]通過時間１'!J11,3600),60)</f>
        <v>15</v>
      </c>
      <c r="AE32" s="34" t="s">
        <v>5</v>
      </c>
      <c r="AF32" s="32">
        <f>'[1]通過時間１'!K11</f>
        <v>4</v>
      </c>
      <c r="AG32" s="33">
        <f>QUOTIENT('[1]通過時間１'!L11,3600)</f>
        <v>0</v>
      </c>
      <c r="AH32" s="34" t="s">
        <v>7</v>
      </c>
      <c r="AI32" s="35">
        <f>QUOTIENT(MOD('[1]通過時間１'!L11,3600),60)</f>
        <v>49</v>
      </c>
      <c r="AJ32" s="34" t="s">
        <v>4</v>
      </c>
      <c r="AK32" s="35">
        <f>MOD(MOD('[1]通過時間１'!L11,3600),60)</f>
        <v>13</v>
      </c>
      <c r="AL32" s="34" t="s">
        <v>5</v>
      </c>
      <c r="AM32" s="32">
        <f>'[1]通過時間１'!M11</f>
        <v>10</v>
      </c>
      <c r="AN32" s="33">
        <f>QUOTIENT('[1]通過時間１'!N11,3600)</f>
        <v>0</v>
      </c>
      <c r="AO32" s="34" t="s">
        <v>7</v>
      </c>
      <c r="AP32" s="35">
        <f>QUOTIENT(MOD('[1]通過時間１'!N11,3600),60)</f>
        <v>59</v>
      </c>
      <c r="AQ32" s="34" t="s">
        <v>4</v>
      </c>
      <c r="AR32" s="35">
        <f>MOD(MOD('[1]通過時間１'!N11,3600),60)</f>
        <v>31</v>
      </c>
      <c r="AS32" s="37" t="s">
        <v>5</v>
      </c>
      <c r="AT32" s="121"/>
    </row>
    <row r="33" spans="1:46" ht="15" customHeight="1">
      <c r="A33" s="38"/>
      <c r="B33" s="39"/>
      <c r="C33" s="11" t="s">
        <v>2</v>
      </c>
      <c r="D33" s="12" t="str">
        <f>'[1]名簿１'!C13</f>
        <v>田中光太郎③</v>
      </c>
      <c r="E33" s="13"/>
      <c r="F33" s="14"/>
      <c r="G33" s="15"/>
      <c r="H33" s="14"/>
      <c r="I33" s="15"/>
      <c r="J33" s="14"/>
      <c r="K33" s="12" t="str">
        <f>'[1]名簿１'!E13</f>
        <v>山本　翔平②</v>
      </c>
      <c r="L33" s="13"/>
      <c r="M33" s="14"/>
      <c r="N33" s="15"/>
      <c r="O33" s="14"/>
      <c r="P33" s="15"/>
      <c r="Q33" s="17"/>
      <c r="R33" s="12" t="str">
        <f>'[1]名簿１'!G13</f>
        <v>潮　　優太①</v>
      </c>
      <c r="S33" s="13"/>
      <c r="T33" s="14"/>
      <c r="U33" s="15"/>
      <c r="V33" s="14"/>
      <c r="W33" s="15"/>
      <c r="X33" s="17"/>
      <c r="Y33" s="12" t="str">
        <f>'[1]名簿１'!I13</f>
        <v>三谷　和希②</v>
      </c>
      <c r="Z33" s="13"/>
      <c r="AA33" s="14"/>
      <c r="AB33" s="15"/>
      <c r="AC33" s="14"/>
      <c r="AD33" s="15"/>
      <c r="AE33" s="17"/>
      <c r="AF33" s="12" t="str">
        <f>'[1]名簿１'!K13</f>
        <v>西尾　直人①</v>
      </c>
      <c r="AG33" s="13"/>
      <c r="AH33" s="14"/>
      <c r="AI33" s="15"/>
      <c r="AJ33" s="14"/>
      <c r="AK33" s="15"/>
      <c r="AL33" s="17"/>
      <c r="AM33" s="12" t="str">
        <f>'[1]名簿１'!M13</f>
        <v>井田　裕康③</v>
      </c>
      <c r="AN33" s="13"/>
      <c r="AO33" s="14"/>
      <c r="AP33" s="15"/>
      <c r="AQ33" s="14"/>
      <c r="AR33" s="15"/>
      <c r="AS33" s="20"/>
      <c r="AT33" s="123"/>
    </row>
    <row r="34" spans="1:46" ht="15" customHeight="1">
      <c r="A34" s="21">
        <f>'[1]名簿１'!A13</f>
        <v>59</v>
      </c>
      <c r="B34" s="22" t="str">
        <f>'[1]名簿１'!B13</f>
        <v>箕蚊屋</v>
      </c>
      <c r="C34" s="11" t="s">
        <v>3</v>
      </c>
      <c r="D34" s="23">
        <f>'[1]区間時間１'!C12</f>
        <v>8</v>
      </c>
      <c r="E34" s="24"/>
      <c r="F34" s="25"/>
      <c r="G34" s="27">
        <f>QUOTIENT('[1]区間時間１'!D12,60)</f>
        <v>9</v>
      </c>
      <c r="H34" s="25" t="s">
        <v>4</v>
      </c>
      <c r="I34" s="27">
        <f>MOD('[1]区間時間１'!D12,60)</f>
        <v>57</v>
      </c>
      <c r="J34" s="25" t="s">
        <v>5</v>
      </c>
      <c r="K34" s="23">
        <f>'[1]区間時間１'!E12</f>
        <v>6</v>
      </c>
      <c r="L34" s="24"/>
      <c r="M34" s="25"/>
      <c r="N34" s="27">
        <f>QUOTIENT('[1]区間時間１'!F12,60)</f>
        <v>9</v>
      </c>
      <c r="O34" s="25" t="s">
        <v>4</v>
      </c>
      <c r="P34" s="27">
        <f>MOD('[1]区間時間１'!F12,60)</f>
        <v>29</v>
      </c>
      <c r="Q34" s="25" t="s">
        <v>5</v>
      </c>
      <c r="R34" s="23">
        <f>'[1]区間時間１'!G12</f>
        <v>21</v>
      </c>
      <c r="S34" s="24"/>
      <c r="T34" s="25"/>
      <c r="U34" s="27">
        <f>QUOTIENT('[1]区間時間１'!H12,60)</f>
        <v>10</v>
      </c>
      <c r="V34" s="25" t="s">
        <v>4</v>
      </c>
      <c r="W34" s="27">
        <f>MOD('[1]区間時間１'!H12,60)</f>
        <v>5</v>
      </c>
      <c r="X34" s="25" t="s">
        <v>5</v>
      </c>
      <c r="Y34" s="23">
        <f>'[1]区間時間１'!I12</f>
        <v>3</v>
      </c>
      <c r="Z34" s="24"/>
      <c r="AA34" s="25"/>
      <c r="AB34" s="27">
        <f>QUOTIENT('[1]区間時間１'!J12,60)</f>
        <v>9</v>
      </c>
      <c r="AC34" s="25" t="s">
        <v>4</v>
      </c>
      <c r="AD34" s="27">
        <f>MOD('[1]区間時間１'!J12,60)</f>
        <v>49</v>
      </c>
      <c r="AE34" s="25" t="s">
        <v>5</v>
      </c>
      <c r="AF34" s="23">
        <f>'[1]区間時間１'!K12</f>
        <v>26</v>
      </c>
      <c r="AG34" s="24"/>
      <c r="AH34" s="25"/>
      <c r="AI34" s="27">
        <f>QUOTIENT('[1]区間時間１'!L12,60)</f>
        <v>10</v>
      </c>
      <c r="AJ34" s="25" t="s">
        <v>4</v>
      </c>
      <c r="AK34" s="27">
        <f>MOD('[1]区間時間１'!L12,60)</f>
        <v>27</v>
      </c>
      <c r="AL34" s="25" t="s">
        <v>5</v>
      </c>
      <c r="AM34" s="23">
        <f>'[1]区間時間１'!M12</f>
        <v>9</v>
      </c>
      <c r="AN34" s="24"/>
      <c r="AO34" s="25"/>
      <c r="AP34" s="27">
        <f>QUOTIENT('[1]区間時間１'!N12,60)</f>
        <v>9</v>
      </c>
      <c r="AQ34" s="25" t="s">
        <v>4</v>
      </c>
      <c r="AR34" s="27">
        <f>MOD('[1]区間時間１'!N12,60)</f>
        <v>52</v>
      </c>
      <c r="AS34" s="28" t="s">
        <v>5</v>
      </c>
      <c r="AT34" s="121">
        <v>11</v>
      </c>
    </row>
    <row r="35" spans="1:46" ht="15" customHeight="1">
      <c r="A35" s="29"/>
      <c r="B35" s="30"/>
      <c r="C35" s="31" t="s">
        <v>6</v>
      </c>
      <c r="D35" s="32">
        <f>'[1]通過時間１'!C12</f>
        <v>8</v>
      </c>
      <c r="E35" s="33">
        <f>QUOTIENT('[1]通過時間１'!D12,3600)</f>
        <v>0</v>
      </c>
      <c r="F35" s="34" t="s">
        <v>7</v>
      </c>
      <c r="G35" s="35">
        <f>QUOTIENT(MOD('[1]通過時間１'!D12,3600),60)</f>
        <v>9</v>
      </c>
      <c r="H35" s="34" t="s">
        <v>4</v>
      </c>
      <c r="I35" s="35">
        <f>MOD(MOD('[1]通過時間１'!D12,3600),60)</f>
        <v>57</v>
      </c>
      <c r="J35" s="34" t="s">
        <v>5</v>
      </c>
      <c r="K35" s="32">
        <f>'[1]通過時間１'!E12</f>
        <v>6</v>
      </c>
      <c r="L35" s="33">
        <f>QUOTIENT('[1]通過時間１'!F12,3600)</f>
        <v>0</v>
      </c>
      <c r="M35" s="34" t="s">
        <v>7</v>
      </c>
      <c r="N35" s="35">
        <f>QUOTIENT(MOD('[1]通過時間１'!F12,3600),60)</f>
        <v>19</v>
      </c>
      <c r="O35" s="34" t="s">
        <v>4</v>
      </c>
      <c r="P35" s="35">
        <f>MOD(MOD('[1]通過時間１'!F12,3600),60)</f>
        <v>26</v>
      </c>
      <c r="Q35" s="34" t="s">
        <v>5</v>
      </c>
      <c r="R35" s="32">
        <f>'[1]通過時間１'!G12</f>
        <v>5</v>
      </c>
      <c r="S35" s="33">
        <f>QUOTIENT('[1]通過時間１'!H12,3600)</f>
        <v>0</v>
      </c>
      <c r="T35" s="34" t="s">
        <v>7</v>
      </c>
      <c r="U35" s="35">
        <f>QUOTIENT(MOD('[1]通過時間１'!H12,3600),60)</f>
        <v>29</v>
      </c>
      <c r="V35" s="34" t="s">
        <v>4</v>
      </c>
      <c r="W35" s="35">
        <f>MOD(MOD('[1]通過時間１'!H12,3600),60)</f>
        <v>31</v>
      </c>
      <c r="X35" s="34" t="s">
        <v>5</v>
      </c>
      <c r="Y35" s="32">
        <f>'[1]通過時間１'!I12</f>
        <v>6</v>
      </c>
      <c r="Z35" s="33">
        <f>QUOTIENT('[1]通過時間１'!J12,3600)</f>
        <v>0</v>
      </c>
      <c r="AA35" s="34" t="s">
        <v>7</v>
      </c>
      <c r="AB35" s="35">
        <f>QUOTIENT(MOD('[1]通過時間１'!J12,3600),60)</f>
        <v>39</v>
      </c>
      <c r="AC35" s="34" t="s">
        <v>4</v>
      </c>
      <c r="AD35" s="35">
        <f>MOD(MOD('[1]通過時間１'!J12,3600),60)</f>
        <v>20</v>
      </c>
      <c r="AE35" s="34" t="s">
        <v>5</v>
      </c>
      <c r="AF35" s="32">
        <f>'[1]通過時間１'!K12</f>
        <v>11</v>
      </c>
      <c r="AG35" s="33">
        <f>QUOTIENT('[1]通過時間１'!L12,3600)</f>
        <v>0</v>
      </c>
      <c r="AH35" s="34" t="s">
        <v>7</v>
      </c>
      <c r="AI35" s="35">
        <f>QUOTIENT(MOD('[1]通過時間１'!L12,3600),60)</f>
        <v>49</v>
      </c>
      <c r="AJ35" s="34" t="s">
        <v>4</v>
      </c>
      <c r="AK35" s="35">
        <f>MOD(MOD('[1]通過時間１'!L12,3600),60)</f>
        <v>47</v>
      </c>
      <c r="AL35" s="34" t="s">
        <v>5</v>
      </c>
      <c r="AM35" s="32">
        <f>'[1]通過時間１'!M12</f>
        <v>11</v>
      </c>
      <c r="AN35" s="33">
        <f>QUOTIENT('[1]通過時間１'!N12,3600)</f>
        <v>0</v>
      </c>
      <c r="AO35" s="34" t="s">
        <v>7</v>
      </c>
      <c r="AP35" s="35">
        <f>QUOTIENT(MOD('[1]通過時間１'!N12,3600),60)</f>
        <v>59</v>
      </c>
      <c r="AQ35" s="34" t="s">
        <v>4</v>
      </c>
      <c r="AR35" s="35">
        <f>MOD(MOD('[1]通過時間１'!N12,3600),60)</f>
        <v>39</v>
      </c>
      <c r="AS35" s="37" t="s">
        <v>5</v>
      </c>
      <c r="AT35" s="122"/>
    </row>
    <row r="36" spans="1:46" ht="15" customHeight="1">
      <c r="A36" s="38"/>
      <c r="B36" s="39"/>
      <c r="C36" s="11" t="s">
        <v>2</v>
      </c>
      <c r="D36" s="12" t="str">
        <f>'[1]名簿１'!C14</f>
        <v>濵部　素良③</v>
      </c>
      <c r="E36" s="13"/>
      <c r="F36" s="14"/>
      <c r="G36" s="15"/>
      <c r="H36" s="14"/>
      <c r="I36" s="15"/>
      <c r="J36" s="14"/>
      <c r="K36" s="12" t="str">
        <f>'[1]名簿１'!E14</f>
        <v>竹村　　彪②</v>
      </c>
      <c r="L36" s="13"/>
      <c r="M36" s="14"/>
      <c r="N36" s="15"/>
      <c r="O36" s="14"/>
      <c r="P36" s="15"/>
      <c r="Q36" s="17"/>
      <c r="R36" s="12" t="str">
        <f>'[1]名簿１'!G14</f>
        <v>土田　昴輝②</v>
      </c>
      <c r="S36" s="13"/>
      <c r="T36" s="14"/>
      <c r="U36" s="15"/>
      <c r="V36" s="14"/>
      <c r="W36" s="15"/>
      <c r="X36" s="17"/>
      <c r="Y36" s="12" t="str">
        <f>'[1]名簿１'!I14</f>
        <v>井田　大貴②</v>
      </c>
      <c r="Z36" s="13"/>
      <c r="AA36" s="14"/>
      <c r="AB36" s="15"/>
      <c r="AC36" s="14"/>
      <c r="AD36" s="15"/>
      <c r="AE36" s="17"/>
      <c r="AF36" s="12" t="str">
        <f>'[1]名簿１'!K14</f>
        <v>宮﨑　拓皇②</v>
      </c>
      <c r="AG36" s="13"/>
      <c r="AH36" s="14"/>
      <c r="AI36" s="15"/>
      <c r="AJ36" s="14"/>
      <c r="AK36" s="15"/>
      <c r="AL36" s="17"/>
      <c r="AM36" s="12" t="str">
        <f>'[1]名簿１'!M14</f>
        <v>渡邉　　滋③</v>
      </c>
      <c r="AN36" s="13"/>
      <c r="AO36" s="14"/>
      <c r="AP36" s="15"/>
      <c r="AQ36" s="14"/>
      <c r="AR36" s="15"/>
      <c r="AS36" s="20"/>
      <c r="AT36" s="121"/>
    </row>
    <row r="37" spans="1:46" ht="15" customHeight="1">
      <c r="A37" s="21">
        <f>'[1]名簿１'!A14</f>
        <v>63</v>
      </c>
      <c r="B37" s="22" t="str">
        <f>'[1]名簿１'!B14</f>
        <v>境港第三</v>
      </c>
      <c r="C37" s="11" t="s">
        <v>3</v>
      </c>
      <c r="D37" s="23">
        <f>'[1]区間時間１'!C13</f>
        <v>10</v>
      </c>
      <c r="E37" s="24"/>
      <c r="F37" s="25"/>
      <c r="G37" s="27">
        <f>QUOTIENT('[1]区間時間１'!D13,60)</f>
        <v>9</v>
      </c>
      <c r="H37" s="25" t="s">
        <v>4</v>
      </c>
      <c r="I37" s="27">
        <f>MOD('[1]区間時間１'!D13,60)</f>
        <v>59</v>
      </c>
      <c r="J37" s="25" t="s">
        <v>5</v>
      </c>
      <c r="K37" s="23">
        <f>'[1]区間時間１'!E13</f>
        <v>10</v>
      </c>
      <c r="L37" s="24"/>
      <c r="M37" s="25"/>
      <c r="N37" s="27">
        <f>QUOTIENT('[1]区間時間１'!F13,60)</f>
        <v>9</v>
      </c>
      <c r="O37" s="25" t="s">
        <v>4</v>
      </c>
      <c r="P37" s="27">
        <f>MOD('[1]区間時間１'!F13,60)</f>
        <v>39</v>
      </c>
      <c r="Q37" s="25" t="s">
        <v>5</v>
      </c>
      <c r="R37" s="23">
        <f>'[1]区間時間１'!G13</f>
        <v>11</v>
      </c>
      <c r="S37" s="24"/>
      <c r="T37" s="25"/>
      <c r="U37" s="27">
        <f>QUOTIENT('[1]区間時間１'!H13,60)</f>
        <v>9</v>
      </c>
      <c r="V37" s="25" t="s">
        <v>4</v>
      </c>
      <c r="W37" s="27">
        <f>MOD('[1]区間時間１'!H13,60)</f>
        <v>55</v>
      </c>
      <c r="X37" s="25" t="s">
        <v>5</v>
      </c>
      <c r="Y37" s="23">
        <f>'[1]区間時間１'!I13</f>
        <v>10</v>
      </c>
      <c r="Z37" s="24"/>
      <c r="AA37" s="25"/>
      <c r="AB37" s="27">
        <f>QUOTIENT('[1]区間時間１'!J13,60)</f>
        <v>9</v>
      </c>
      <c r="AC37" s="25" t="s">
        <v>4</v>
      </c>
      <c r="AD37" s="27">
        <f>MOD('[1]区間時間１'!J13,60)</f>
        <v>53</v>
      </c>
      <c r="AE37" s="25" t="s">
        <v>5</v>
      </c>
      <c r="AF37" s="23">
        <f>'[1]区間時間１'!K13</f>
        <v>8</v>
      </c>
      <c r="AG37" s="24"/>
      <c r="AH37" s="25"/>
      <c r="AI37" s="27">
        <f>QUOTIENT('[1]区間時間１'!L13,60)</f>
        <v>10</v>
      </c>
      <c r="AJ37" s="25" t="s">
        <v>4</v>
      </c>
      <c r="AK37" s="27">
        <f>MOD('[1]区間時間１'!L13,60)</f>
        <v>8</v>
      </c>
      <c r="AL37" s="25" t="s">
        <v>5</v>
      </c>
      <c r="AM37" s="23">
        <f>'[1]区間時間１'!M13</f>
        <v>17</v>
      </c>
      <c r="AN37" s="24"/>
      <c r="AO37" s="25"/>
      <c r="AP37" s="27">
        <f>QUOTIENT('[1]区間時間１'!N13,60)</f>
        <v>10</v>
      </c>
      <c r="AQ37" s="25" t="s">
        <v>4</v>
      </c>
      <c r="AR37" s="27">
        <f>MOD('[1]区間時間１'!N13,60)</f>
        <v>10</v>
      </c>
      <c r="AS37" s="28" t="s">
        <v>5</v>
      </c>
      <c r="AT37" s="121">
        <v>12</v>
      </c>
    </row>
    <row r="38" spans="1:46" ht="15" customHeight="1">
      <c r="A38" s="29"/>
      <c r="B38" s="30"/>
      <c r="C38" s="31" t="s">
        <v>6</v>
      </c>
      <c r="D38" s="32">
        <f>'[1]通過時間１'!C13</f>
        <v>10</v>
      </c>
      <c r="E38" s="33">
        <f>QUOTIENT('[1]通過時間１'!D13,3600)</f>
        <v>0</v>
      </c>
      <c r="F38" s="34" t="s">
        <v>7</v>
      </c>
      <c r="G38" s="35">
        <f>QUOTIENT(MOD('[1]通過時間１'!D13,3600),60)</f>
        <v>9</v>
      </c>
      <c r="H38" s="34" t="s">
        <v>4</v>
      </c>
      <c r="I38" s="35">
        <f>MOD(MOD('[1]通過時間１'!D13,3600),60)</f>
        <v>59</v>
      </c>
      <c r="J38" s="34" t="s">
        <v>5</v>
      </c>
      <c r="K38" s="32">
        <f>'[1]通過時間１'!E13</f>
        <v>8</v>
      </c>
      <c r="L38" s="33">
        <f>QUOTIENT('[1]通過時間１'!F13,3600)</f>
        <v>0</v>
      </c>
      <c r="M38" s="34" t="s">
        <v>7</v>
      </c>
      <c r="N38" s="35">
        <f>QUOTIENT(MOD('[1]通過時間１'!F13,3600),60)</f>
        <v>19</v>
      </c>
      <c r="O38" s="34" t="s">
        <v>4</v>
      </c>
      <c r="P38" s="35">
        <f>MOD(MOD('[1]通過時間１'!F13,3600),60)</f>
        <v>38</v>
      </c>
      <c r="Q38" s="34" t="s">
        <v>5</v>
      </c>
      <c r="R38" s="32">
        <f>'[1]通過時間１'!G13</f>
        <v>8</v>
      </c>
      <c r="S38" s="33">
        <f>QUOTIENT('[1]通過時間１'!H13,3600)</f>
        <v>0</v>
      </c>
      <c r="T38" s="34" t="s">
        <v>7</v>
      </c>
      <c r="U38" s="35">
        <f>QUOTIENT(MOD('[1]通過時間１'!H13,3600),60)</f>
        <v>29</v>
      </c>
      <c r="V38" s="34" t="s">
        <v>4</v>
      </c>
      <c r="W38" s="35">
        <f>MOD(MOD('[1]通過時間１'!H13,3600),60)</f>
        <v>33</v>
      </c>
      <c r="X38" s="34" t="s">
        <v>5</v>
      </c>
      <c r="Y38" s="32">
        <f>'[1]通過時間１'!I13</f>
        <v>8</v>
      </c>
      <c r="Z38" s="33">
        <f>QUOTIENT('[1]通過時間１'!J13,3600)</f>
        <v>0</v>
      </c>
      <c r="AA38" s="34" t="s">
        <v>7</v>
      </c>
      <c r="AB38" s="35">
        <f>QUOTIENT(MOD('[1]通過時間１'!J13,3600),60)</f>
        <v>39</v>
      </c>
      <c r="AC38" s="34" t="s">
        <v>4</v>
      </c>
      <c r="AD38" s="35">
        <f>MOD(MOD('[1]通過時間１'!J13,3600),60)</f>
        <v>26</v>
      </c>
      <c r="AE38" s="34" t="s">
        <v>5</v>
      </c>
      <c r="AF38" s="32">
        <f>'[1]通過時間１'!K13</f>
        <v>8</v>
      </c>
      <c r="AG38" s="33">
        <f>QUOTIENT('[1]通過時間１'!L13,3600)</f>
        <v>0</v>
      </c>
      <c r="AH38" s="34" t="s">
        <v>7</v>
      </c>
      <c r="AI38" s="35">
        <f>QUOTIENT(MOD('[1]通過時間１'!L13,3600),60)</f>
        <v>49</v>
      </c>
      <c r="AJ38" s="34" t="s">
        <v>4</v>
      </c>
      <c r="AK38" s="35">
        <f>MOD(MOD('[1]通過時間１'!L13,3600),60)</f>
        <v>34</v>
      </c>
      <c r="AL38" s="34" t="s">
        <v>5</v>
      </c>
      <c r="AM38" s="32">
        <f>'[1]通過時間１'!M13</f>
        <v>12</v>
      </c>
      <c r="AN38" s="33">
        <f>QUOTIENT('[1]通過時間１'!N13,3600)</f>
        <v>0</v>
      </c>
      <c r="AO38" s="34" t="s">
        <v>7</v>
      </c>
      <c r="AP38" s="35">
        <f>QUOTIENT(MOD('[1]通過時間１'!N13,3600),60)</f>
        <v>59</v>
      </c>
      <c r="AQ38" s="34" t="s">
        <v>4</v>
      </c>
      <c r="AR38" s="35">
        <f>MOD(MOD('[1]通過時間１'!N13,3600),60)</f>
        <v>44</v>
      </c>
      <c r="AS38" s="37" t="s">
        <v>5</v>
      </c>
      <c r="AT38" s="122"/>
    </row>
    <row r="39" spans="1:46" ht="15" customHeight="1">
      <c r="A39" s="38"/>
      <c r="B39" s="39"/>
      <c r="C39" s="11" t="s">
        <v>2</v>
      </c>
      <c r="D39" s="12" t="str">
        <f>'[1]名簿１'!C15</f>
        <v>山本　大輝③</v>
      </c>
      <c r="E39" s="13"/>
      <c r="F39" s="14"/>
      <c r="G39" s="15"/>
      <c r="H39" s="14"/>
      <c r="I39" s="15"/>
      <c r="J39" s="14"/>
      <c r="K39" s="12" t="str">
        <f>'[1]名簿１'!E15</f>
        <v>堀尾　和弥②</v>
      </c>
      <c r="L39" s="13"/>
      <c r="M39" s="14"/>
      <c r="N39" s="15"/>
      <c r="O39" s="14"/>
      <c r="P39" s="15"/>
      <c r="Q39" s="17"/>
      <c r="R39" s="12" t="str">
        <f>'[1]名簿１'!G15</f>
        <v>山本　伸輝②</v>
      </c>
      <c r="S39" s="13"/>
      <c r="T39" s="14"/>
      <c r="U39" s="15"/>
      <c r="V39" s="14"/>
      <c r="W39" s="15"/>
      <c r="X39" s="17"/>
      <c r="Y39" s="12" t="str">
        <f>'[1]名簿１'!I15</f>
        <v>的場　友宏③</v>
      </c>
      <c r="Z39" s="13"/>
      <c r="AA39" s="14"/>
      <c r="AB39" s="15"/>
      <c r="AC39" s="14"/>
      <c r="AD39" s="15"/>
      <c r="AE39" s="17"/>
      <c r="AF39" s="12" t="str">
        <f>'[1]名簿１'!K15</f>
        <v>山川　　諒②</v>
      </c>
      <c r="AG39" s="13"/>
      <c r="AH39" s="14"/>
      <c r="AI39" s="15"/>
      <c r="AJ39" s="14"/>
      <c r="AK39" s="15"/>
      <c r="AL39" s="17"/>
      <c r="AM39" s="12" t="str">
        <f>'[1]名簿１'!M15</f>
        <v>熊谷　佳致③</v>
      </c>
      <c r="AN39" s="13"/>
      <c r="AO39" s="14"/>
      <c r="AP39" s="15"/>
      <c r="AQ39" s="14"/>
      <c r="AR39" s="15"/>
      <c r="AS39" s="20"/>
      <c r="AT39" s="121"/>
    </row>
    <row r="40" spans="1:46" ht="15" customHeight="1">
      <c r="A40" s="21">
        <f>'[1]名簿１'!A15</f>
        <v>9</v>
      </c>
      <c r="B40" s="22" t="str">
        <f>'[1]名簿１'!B15</f>
        <v>桜ヶ丘</v>
      </c>
      <c r="C40" s="11" t="s">
        <v>3</v>
      </c>
      <c r="D40" s="23">
        <f>'[1]区間時間１'!C14</f>
        <v>3</v>
      </c>
      <c r="E40" s="24"/>
      <c r="F40" s="25"/>
      <c r="G40" s="27">
        <f>QUOTIENT('[1]区間時間１'!D14,60)</f>
        <v>9</v>
      </c>
      <c r="H40" s="25" t="s">
        <v>4</v>
      </c>
      <c r="I40" s="27">
        <f>MOD('[1]区間時間１'!D14,60)</f>
        <v>49</v>
      </c>
      <c r="J40" s="25" t="s">
        <v>5</v>
      </c>
      <c r="K40" s="23">
        <f>'[1]区間時間１'!E14</f>
        <v>5</v>
      </c>
      <c r="L40" s="24"/>
      <c r="M40" s="25"/>
      <c r="N40" s="27">
        <f>QUOTIENT('[1]区間時間１'!F14,60)</f>
        <v>9</v>
      </c>
      <c r="O40" s="25" t="s">
        <v>4</v>
      </c>
      <c r="P40" s="27">
        <f>MOD('[1]区間時間１'!F14,60)</f>
        <v>26</v>
      </c>
      <c r="Q40" s="25" t="s">
        <v>5</v>
      </c>
      <c r="R40" s="23">
        <f>'[1]区間時間１'!G14</f>
        <v>12</v>
      </c>
      <c r="S40" s="24"/>
      <c r="T40" s="25"/>
      <c r="U40" s="27">
        <f>QUOTIENT('[1]区間時間１'!H14,60)</f>
        <v>9</v>
      </c>
      <c r="V40" s="25" t="s">
        <v>4</v>
      </c>
      <c r="W40" s="27">
        <f>MOD('[1]区間時間１'!H14,60)</f>
        <v>56</v>
      </c>
      <c r="X40" s="25" t="s">
        <v>5</v>
      </c>
      <c r="Y40" s="23">
        <f>'[1]区間時間１'!I14</f>
        <v>28</v>
      </c>
      <c r="Z40" s="24"/>
      <c r="AA40" s="25"/>
      <c r="AB40" s="27">
        <f>QUOTIENT('[1]区間時間１'!J14,60)</f>
        <v>10</v>
      </c>
      <c r="AC40" s="25" t="s">
        <v>4</v>
      </c>
      <c r="AD40" s="27">
        <f>MOD('[1]区間時間１'!J14,60)</f>
        <v>23</v>
      </c>
      <c r="AE40" s="25" t="s">
        <v>5</v>
      </c>
      <c r="AF40" s="23">
        <f>'[1]区間時間１'!K14</f>
        <v>31</v>
      </c>
      <c r="AG40" s="24"/>
      <c r="AH40" s="25"/>
      <c r="AI40" s="27">
        <f>QUOTIENT('[1]区間時間１'!L14,60)</f>
        <v>10</v>
      </c>
      <c r="AJ40" s="25" t="s">
        <v>4</v>
      </c>
      <c r="AK40" s="27">
        <f>MOD('[1]区間時間１'!L14,60)</f>
        <v>42</v>
      </c>
      <c r="AL40" s="25" t="s">
        <v>5</v>
      </c>
      <c r="AM40" s="23">
        <f>'[1]区間時間１'!M14</f>
        <v>3</v>
      </c>
      <c r="AN40" s="24"/>
      <c r="AO40" s="25"/>
      <c r="AP40" s="27">
        <f>QUOTIENT('[1]区間時間１'!N14,60)</f>
        <v>9</v>
      </c>
      <c r="AQ40" s="25" t="s">
        <v>4</v>
      </c>
      <c r="AR40" s="27">
        <f>MOD('[1]区間時間１'!N14,60)</f>
        <v>41</v>
      </c>
      <c r="AS40" s="28" t="s">
        <v>5</v>
      </c>
      <c r="AT40" s="121">
        <v>13</v>
      </c>
    </row>
    <row r="41" spans="1:46" ht="15" customHeight="1">
      <c r="A41" s="29"/>
      <c r="B41" s="30"/>
      <c r="C41" s="31" t="s">
        <v>6</v>
      </c>
      <c r="D41" s="32">
        <f>'[1]通過時間１'!C14</f>
        <v>3</v>
      </c>
      <c r="E41" s="33">
        <f>QUOTIENT('[1]通過時間１'!D14,3600)</f>
        <v>0</v>
      </c>
      <c r="F41" s="34" t="s">
        <v>7</v>
      </c>
      <c r="G41" s="35">
        <f>QUOTIENT(MOD('[1]通過時間１'!D14,3600),60)</f>
        <v>9</v>
      </c>
      <c r="H41" s="34" t="s">
        <v>4</v>
      </c>
      <c r="I41" s="35">
        <f>MOD(MOD('[1]通過時間１'!D14,3600),60)</f>
        <v>49</v>
      </c>
      <c r="J41" s="34" t="s">
        <v>5</v>
      </c>
      <c r="K41" s="32">
        <f>'[1]通過時間１'!E14</f>
        <v>3</v>
      </c>
      <c r="L41" s="33">
        <f>QUOTIENT('[1]通過時間１'!F14,3600)</f>
        <v>0</v>
      </c>
      <c r="M41" s="34" t="s">
        <v>7</v>
      </c>
      <c r="N41" s="35">
        <f>QUOTIENT(MOD('[1]通過時間１'!F14,3600),60)</f>
        <v>19</v>
      </c>
      <c r="O41" s="34" t="s">
        <v>4</v>
      </c>
      <c r="P41" s="35">
        <f>MOD(MOD('[1]通過時間１'!F14,3600),60)</f>
        <v>15</v>
      </c>
      <c r="Q41" s="34" t="s">
        <v>5</v>
      </c>
      <c r="R41" s="32">
        <f>'[1]通過時間１'!G14</f>
        <v>4</v>
      </c>
      <c r="S41" s="33">
        <f>QUOTIENT('[1]通過時間１'!H14,3600)</f>
        <v>0</v>
      </c>
      <c r="T41" s="34" t="s">
        <v>7</v>
      </c>
      <c r="U41" s="35">
        <f>QUOTIENT(MOD('[1]通過時間１'!H14,3600),60)</f>
        <v>29</v>
      </c>
      <c r="V41" s="34" t="s">
        <v>4</v>
      </c>
      <c r="W41" s="35">
        <f>MOD(MOD('[1]通過時間１'!H14,3600),60)</f>
        <v>11</v>
      </c>
      <c r="X41" s="34" t="s">
        <v>5</v>
      </c>
      <c r="Y41" s="32">
        <f>'[1]通過時間１'!I14</f>
        <v>12</v>
      </c>
      <c r="Z41" s="33">
        <f>QUOTIENT('[1]通過時間１'!J14,3600)</f>
        <v>0</v>
      </c>
      <c r="AA41" s="34" t="s">
        <v>7</v>
      </c>
      <c r="AB41" s="35">
        <f>QUOTIENT(MOD('[1]通過時間１'!J14,3600),60)</f>
        <v>39</v>
      </c>
      <c r="AC41" s="34" t="s">
        <v>4</v>
      </c>
      <c r="AD41" s="35">
        <f>MOD(MOD('[1]通過時間１'!J14,3600),60)</f>
        <v>34</v>
      </c>
      <c r="AE41" s="34" t="s">
        <v>5</v>
      </c>
      <c r="AF41" s="32">
        <f>'[1]通過時間１'!K14</f>
        <v>14</v>
      </c>
      <c r="AG41" s="33">
        <f>QUOTIENT('[1]通過時間１'!L14,3600)</f>
        <v>0</v>
      </c>
      <c r="AH41" s="34" t="s">
        <v>7</v>
      </c>
      <c r="AI41" s="35">
        <f>QUOTIENT(MOD('[1]通過時間１'!L14,3600),60)</f>
        <v>50</v>
      </c>
      <c r="AJ41" s="34" t="s">
        <v>4</v>
      </c>
      <c r="AK41" s="35">
        <f>MOD(MOD('[1]通過時間１'!L14,3600),60)</f>
        <v>16</v>
      </c>
      <c r="AL41" s="34" t="s">
        <v>5</v>
      </c>
      <c r="AM41" s="32">
        <f>'[1]通過時間１'!M14</f>
        <v>13</v>
      </c>
      <c r="AN41" s="33">
        <f>QUOTIENT('[1]通過時間１'!N14,3600)</f>
        <v>0</v>
      </c>
      <c r="AO41" s="34" t="s">
        <v>7</v>
      </c>
      <c r="AP41" s="35">
        <f>QUOTIENT(MOD('[1]通過時間１'!N14,3600),60)</f>
        <v>59</v>
      </c>
      <c r="AQ41" s="34" t="s">
        <v>4</v>
      </c>
      <c r="AR41" s="35">
        <f>MOD(MOD('[1]通過時間１'!N14,3600),60)</f>
        <v>57</v>
      </c>
      <c r="AS41" s="37" t="s">
        <v>5</v>
      </c>
      <c r="AT41" s="121"/>
    </row>
    <row r="42" spans="1:46" ht="15" customHeight="1">
      <c r="A42" s="38"/>
      <c r="B42" s="39"/>
      <c r="C42" s="11" t="s">
        <v>2</v>
      </c>
      <c r="D42" s="12" t="str">
        <f>'[1]名簿１'!C16</f>
        <v>山本　悠司②</v>
      </c>
      <c r="E42" s="13"/>
      <c r="F42" s="14"/>
      <c r="G42" s="15"/>
      <c r="H42" s="14"/>
      <c r="I42" s="15"/>
      <c r="J42" s="14"/>
      <c r="K42" s="12" t="str">
        <f>'[1]名簿１'!E16</f>
        <v>盛田　伸也③</v>
      </c>
      <c r="L42" s="13"/>
      <c r="M42" s="14"/>
      <c r="N42" s="15"/>
      <c r="O42" s="14"/>
      <c r="P42" s="15"/>
      <c r="Q42" s="17"/>
      <c r="R42" s="12" t="str">
        <f>'[1]名簿１'!G16</f>
        <v>城本　裕紀③</v>
      </c>
      <c r="S42" s="13"/>
      <c r="T42" s="14"/>
      <c r="U42" s="15"/>
      <c r="V42" s="14"/>
      <c r="W42" s="15"/>
      <c r="X42" s="17"/>
      <c r="Y42" s="12" t="str">
        <f>'[1]名簿１'!I16</f>
        <v>丹松　　雄③</v>
      </c>
      <c r="Z42" s="13"/>
      <c r="AA42" s="14"/>
      <c r="AB42" s="15"/>
      <c r="AC42" s="14"/>
      <c r="AD42" s="15"/>
      <c r="AE42" s="17"/>
      <c r="AF42" s="12" t="str">
        <f>'[1]名簿１'!K16</f>
        <v>竹本　敦仁①</v>
      </c>
      <c r="AG42" s="13"/>
      <c r="AH42" s="14"/>
      <c r="AI42" s="15"/>
      <c r="AJ42" s="14"/>
      <c r="AK42" s="15"/>
      <c r="AL42" s="17"/>
      <c r="AM42" s="12" t="str">
        <f>'[1]名簿１'!M16</f>
        <v>茗荷　翔太③</v>
      </c>
      <c r="AN42" s="13"/>
      <c r="AO42" s="14"/>
      <c r="AP42" s="15"/>
      <c r="AQ42" s="14"/>
      <c r="AR42" s="15"/>
      <c r="AS42" s="20"/>
      <c r="AT42" s="123"/>
    </row>
    <row r="43" spans="1:46" ht="15" customHeight="1">
      <c r="A43" s="21">
        <f>'[1]名簿１'!A16</f>
        <v>19</v>
      </c>
      <c r="B43" s="22" t="str">
        <f>'[1]名簿１'!B16</f>
        <v>若桜※</v>
      </c>
      <c r="C43" s="11" t="s">
        <v>3</v>
      </c>
      <c r="D43" s="23">
        <f>'[1]区間時間１'!C15</f>
        <v>20</v>
      </c>
      <c r="E43" s="24"/>
      <c r="F43" s="25"/>
      <c r="G43" s="27">
        <f>QUOTIENT('[1]区間時間１'!D15,60)</f>
        <v>10</v>
      </c>
      <c r="H43" s="25" t="s">
        <v>4</v>
      </c>
      <c r="I43" s="27">
        <f>MOD('[1]区間時間１'!D15,60)</f>
        <v>19</v>
      </c>
      <c r="J43" s="25" t="s">
        <v>5</v>
      </c>
      <c r="K43" s="23">
        <f>'[1]区間時間１'!E15</f>
        <v>16</v>
      </c>
      <c r="L43" s="24"/>
      <c r="M43" s="25"/>
      <c r="N43" s="27">
        <f>QUOTIENT('[1]区間時間１'!F15,60)</f>
        <v>9</v>
      </c>
      <c r="O43" s="25" t="s">
        <v>4</v>
      </c>
      <c r="P43" s="27">
        <f>MOD('[1]区間時間１'!F15,60)</f>
        <v>47</v>
      </c>
      <c r="Q43" s="25" t="s">
        <v>5</v>
      </c>
      <c r="R43" s="23">
        <f>'[1]区間時間１'!G15</f>
        <v>30</v>
      </c>
      <c r="S43" s="24"/>
      <c r="T43" s="25"/>
      <c r="U43" s="27">
        <f>QUOTIENT('[1]区間時間１'!H15,60)</f>
        <v>10</v>
      </c>
      <c r="V43" s="25" t="s">
        <v>4</v>
      </c>
      <c r="W43" s="27">
        <f>MOD('[1]区間時間１'!H15,60)</f>
        <v>13</v>
      </c>
      <c r="X43" s="25" t="s">
        <v>5</v>
      </c>
      <c r="Y43" s="23">
        <f>'[1]区間時間１'!I15</f>
        <v>13</v>
      </c>
      <c r="Z43" s="24"/>
      <c r="AA43" s="25"/>
      <c r="AB43" s="27">
        <f>QUOTIENT('[1]区間時間１'!J15,60)</f>
        <v>9</v>
      </c>
      <c r="AC43" s="25" t="s">
        <v>4</v>
      </c>
      <c r="AD43" s="27">
        <f>MOD('[1]区間時間１'!J15,60)</f>
        <v>56</v>
      </c>
      <c r="AE43" s="25" t="s">
        <v>5</v>
      </c>
      <c r="AF43" s="23">
        <f>'[1]区間時間１'!K15</f>
        <v>22</v>
      </c>
      <c r="AG43" s="24"/>
      <c r="AH43" s="25"/>
      <c r="AI43" s="27">
        <f>QUOTIENT('[1]区間時間１'!L15,60)</f>
        <v>10</v>
      </c>
      <c r="AJ43" s="25" t="s">
        <v>4</v>
      </c>
      <c r="AK43" s="27">
        <f>MOD('[1]区間時間１'!L15,60)</f>
        <v>23</v>
      </c>
      <c r="AL43" s="25" t="s">
        <v>5</v>
      </c>
      <c r="AM43" s="23">
        <f>'[1]区間時間１'!M15</f>
        <v>14</v>
      </c>
      <c r="AN43" s="24"/>
      <c r="AO43" s="25"/>
      <c r="AP43" s="27">
        <f>QUOTIENT('[1]区間時間１'!N15,60)</f>
        <v>10</v>
      </c>
      <c r="AQ43" s="25" t="s">
        <v>4</v>
      </c>
      <c r="AR43" s="27">
        <f>MOD('[1]区間時間１'!N15,60)</f>
        <v>3</v>
      </c>
      <c r="AS43" s="28" t="s">
        <v>5</v>
      </c>
      <c r="AT43" s="121">
        <v>14</v>
      </c>
    </row>
    <row r="44" spans="1:46" ht="15" customHeight="1">
      <c r="A44" s="29"/>
      <c r="B44" s="30"/>
      <c r="C44" s="31" t="s">
        <v>6</v>
      </c>
      <c r="D44" s="32">
        <f>'[1]通過時間１'!C15</f>
        <v>20</v>
      </c>
      <c r="E44" s="33">
        <f>QUOTIENT('[1]通過時間１'!D15,3600)</f>
        <v>0</v>
      </c>
      <c r="F44" s="34" t="s">
        <v>7</v>
      </c>
      <c r="G44" s="35">
        <f>QUOTIENT(MOD('[1]通過時間１'!D15,3600),60)</f>
        <v>10</v>
      </c>
      <c r="H44" s="34" t="s">
        <v>4</v>
      </c>
      <c r="I44" s="35">
        <f>MOD(MOD('[1]通過時間１'!D15,3600),60)</f>
        <v>19</v>
      </c>
      <c r="J44" s="34" t="s">
        <v>5</v>
      </c>
      <c r="K44" s="32">
        <f>'[1]通過時間１'!E15</f>
        <v>18</v>
      </c>
      <c r="L44" s="33">
        <f>QUOTIENT('[1]通過時間１'!F15,3600)</f>
        <v>0</v>
      </c>
      <c r="M44" s="34" t="s">
        <v>7</v>
      </c>
      <c r="N44" s="35">
        <f>QUOTIENT(MOD('[1]通過時間１'!F15,3600),60)</f>
        <v>20</v>
      </c>
      <c r="O44" s="34" t="s">
        <v>4</v>
      </c>
      <c r="P44" s="35">
        <f>MOD(MOD('[1]通過時間１'!F15,3600),60)</f>
        <v>6</v>
      </c>
      <c r="Q44" s="34" t="s">
        <v>5</v>
      </c>
      <c r="R44" s="32">
        <f>'[1]通過時間１'!G15</f>
        <v>23</v>
      </c>
      <c r="S44" s="33">
        <f>QUOTIENT('[1]通過時間１'!H15,3600)</f>
        <v>0</v>
      </c>
      <c r="T44" s="34" t="s">
        <v>7</v>
      </c>
      <c r="U44" s="35">
        <f>QUOTIENT(MOD('[1]通過時間１'!H15,3600),60)</f>
        <v>30</v>
      </c>
      <c r="V44" s="34" t="s">
        <v>4</v>
      </c>
      <c r="W44" s="35">
        <f>MOD(MOD('[1]通過時間１'!H15,3600),60)</f>
        <v>19</v>
      </c>
      <c r="X44" s="34" t="s">
        <v>5</v>
      </c>
      <c r="Y44" s="32">
        <f>'[1]通過時間１'!I15</f>
        <v>20</v>
      </c>
      <c r="Z44" s="33">
        <f>QUOTIENT('[1]通過時間１'!J15,3600)</f>
        <v>0</v>
      </c>
      <c r="AA44" s="34" t="s">
        <v>7</v>
      </c>
      <c r="AB44" s="35">
        <f>QUOTIENT(MOD('[1]通過時間１'!J15,3600),60)</f>
        <v>40</v>
      </c>
      <c r="AC44" s="34" t="s">
        <v>4</v>
      </c>
      <c r="AD44" s="35">
        <f>MOD(MOD('[1]通過時間１'!J15,3600),60)</f>
        <v>15</v>
      </c>
      <c r="AE44" s="34" t="s">
        <v>5</v>
      </c>
      <c r="AF44" s="32">
        <f>'[1]通過時間１'!K15</f>
        <v>18</v>
      </c>
      <c r="AG44" s="33">
        <f>QUOTIENT('[1]通過時間１'!L15,3600)</f>
        <v>0</v>
      </c>
      <c r="AH44" s="34" t="s">
        <v>7</v>
      </c>
      <c r="AI44" s="35">
        <f>QUOTIENT(MOD('[1]通過時間１'!L15,3600),60)</f>
        <v>50</v>
      </c>
      <c r="AJ44" s="34" t="s">
        <v>4</v>
      </c>
      <c r="AK44" s="35">
        <f>MOD(MOD('[1]通過時間１'!L15,3600),60)</f>
        <v>38</v>
      </c>
      <c r="AL44" s="34" t="s">
        <v>5</v>
      </c>
      <c r="AM44" s="32">
        <f>'[1]通過時間１'!M15</f>
        <v>14</v>
      </c>
      <c r="AN44" s="33">
        <f>QUOTIENT('[1]通過時間１'!N15,3600)</f>
        <v>1</v>
      </c>
      <c r="AO44" s="34" t="s">
        <v>7</v>
      </c>
      <c r="AP44" s="35">
        <f>QUOTIENT(MOD('[1]通過時間１'!N15,3600),60)</f>
        <v>0</v>
      </c>
      <c r="AQ44" s="34" t="s">
        <v>4</v>
      </c>
      <c r="AR44" s="35">
        <f>MOD(MOD('[1]通過時間１'!N15,3600),60)</f>
        <v>41</v>
      </c>
      <c r="AS44" s="37" t="s">
        <v>5</v>
      </c>
      <c r="AT44" s="122"/>
    </row>
    <row r="45" spans="1:46" ht="15" customHeight="1">
      <c r="A45" s="38"/>
      <c r="B45" s="39"/>
      <c r="C45" s="11" t="s">
        <v>2</v>
      </c>
      <c r="D45" s="12" t="str">
        <f>'[1]名簿１'!C17</f>
        <v>大東　滉季③</v>
      </c>
      <c r="E45" s="13"/>
      <c r="F45" s="14"/>
      <c r="G45" s="15"/>
      <c r="H45" s="14"/>
      <c r="I45" s="15"/>
      <c r="J45" s="14"/>
      <c r="K45" s="12" t="str">
        <f>'[1]名簿１'!E17</f>
        <v>岩永　達也③</v>
      </c>
      <c r="L45" s="13"/>
      <c r="M45" s="14"/>
      <c r="N45" s="15"/>
      <c r="O45" s="14"/>
      <c r="P45" s="15"/>
      <c r="Q45" s="17"/>
      <c r="R45" s="12" t="str">
        <f>'[1]名簿１'!G17</f>
        <v>藤本　悠介③</v>
      </c>
      <c r="S45" s="13"/>
      <c r="T45" s="14"/>
      <c r="U45" s="15"/>
      <c r="V45" s="14"/>
      <c r="W45" s="15"/>
      <c r="X45" s="17"/>
      <c r="Y45" s="12" t="str">
        <f>'[1]名簿１'!I17</f>
        <v>岩本　大宙②</v>
      </c>
      <c r="Z45" s="13"/>
      <c r="AA45" s="14"/>
      <c r="AB45" s="15"/>
      <c r="AC45" s="14"/>
      <c r="AD45" s="15"/>
      <c r="AE45" s="17"/>
      <c r="AF45" s="12" t="str">
        <f>'[1]名簿１'!K17</f>
        <v>田仲　直人②</v>
      </c>
      <c r="AG45" s="13"/>
      <c r="AH45" s="14"/>
      <c r="AI45" s="15"/>
      <c r="AJ45" s="14"/>
      <c r="AK45" s="15"/>
      <c r="AL45" s="17"/>
      <c r="AM45" s="12" t="str">
        <f>'[1]名簿１'!M17</f>
        <v>住田　和基③</v>
      </c>
      <c r="AN45" s="13"/>
      <c r="AO45" s="14"/>
      <c r="AP45" s="15"/>
      <c r="AQ45" s="14"/>
      <c r="AR45" s="15"/>
      <c r="AS45" s="20"/>
      <c r="AT45" s="121"/>
    </row>
    <row r="46" spans="1:46" ht="15" customHeight="1">
      <c r="A46" s="21">
        <f>'[1]名簿１'!A17</f>
        <v>61</v>
      </c>
      <c r="B46" s="22" t="str">
        <f>'[1]名簿１'!B17</f>
        <v>境港第一</v>
      </c>
      <c r="C46" s="11" t="s">
        <v>3</v>
      </c>
      <c r="D46" s="23">
        <f>'[1]区間時間１'!C16</f>
        <v>18</v>
      </c>
      <c r="E46" s="24"/>
      <c r="F46" s="25"/>
      <c r="G46" s="27">
        <f>QUOTIENT('[1]区間時間１'!D16,60)</f>
        <v>10</v>
      </c>
      <c r="H46" s="25" t="s">
        <v>4</v>
      </c>
      <c r="I46" s="27">
        <f>MOD('[1]区間時間１'!D16,60)</f>
        <v>18</v>
      </c>
      <c r="J46" s="25" t="s">
        <v>5</v>
      </c>
      <c r="K46" s="23">
        <f>'[1]区間時間１'!E16</f>
        <v>26</v>
      </c>
      <c r="L46" s="24"/>
      <c r="M46" s="25"/>
      <c r="N46" s="27">
        <f>QUOTIENT('[1]区間時間１'!F16,60)</f>
        <v>9</v>
      </c>
      <c r="O46" s="25" t="s">
        <v>4</v>
      </c>
      <c r="P46" s="27">
        <f>MOD('[1]区間時間１'!F16,60)</f>
        <v>59</v>
      </c>
      <c r="Q46" s="25" t="s">
        <v>5</v>
      </c>
      <c r="R46" s="23">
        <f>'[1]区間時間１'!G16</f>
        <v>18</v>
      </c>
      <c r="S46" s="24"/>
      <c r="T46" s="25"/>
      <c r="U46" s="27">
        <f>QUOTIENT('[1]区間時間１'!H16,60)</f>
        <v>10</v>
      </c>
      <c r="V46" s="25" t="s">
        <v>4</v>
      </c>
      <c r="W46" s="27">
        <f>MOD('[1]区間時間１'!H16,60)</f>
        <v>3</v>
      </c>
      <c r="X46" s="25" t="s">
        <v>5</v>
      </c>
      <c r="Y46" s="23">
        <f>'[1]区間時間１'!I16</f>
        <v>23</v>
      </c>
      <c r="Z46" s="24"/>
      <c r="AA46" s="25"/>
      <c r="AB46" s="27">
        <f>QUOTIENT('[1]区間時間１'!J16,60)</f>
        <v>10</v>
      </c>
      <c r="AC46" s="25" t="s">
        <v>4</v>
      </c>
      <c r="AD46" s="27">
        <f>MOD('[1]区間時間１'!J16,60)</f>
        <v>15</v>
      </c>
      <c r="AE46" s="25" t="s">
        <v>5</v>
      </c>
      <c r="AF46" s="23">
        <f>'[1]区間時間１'!K16</f>
        <v>10</v>
      </c>
      <c r="AG46" s="24"/>
      <c r="AH46" s="25"/>
      <c r="AI46" s="27">
        <f>QUOTIENT('[1]区間時間１'!L16,60)</f>
        <v>10</v>
      </c>
      <c r="AJ46" s="25" t="s">
        <v>4</v>
      </c>
      <c r="AK46" s="27">
        <f>MOD('[1]区間時間１'!L16,60)</f>
        <v>9</v>
      </c>
      <c r="AL46" s="25" t="s">
        <v>5</v>
      </c>
      <c r="AM46" s="23">
        <f>'[1]区間時間１'!M16</f>
        <v>13</v>
      </c>
      <c r="AN46" s="24"/>
      <c r="AO46" s="25"/>
      <c r="AP46" s="27">
        <f>QUOTIENT('[1]区間時間１'!N16,60)</f>
        <v>10</v>
      </c>
      <c r="AQ46" s="25" t="s">
        <v>4</v>
      </c>
      <c r="AR46" s="27">
        <f>MOD('[1]区間時間１'!N16,60)</f>
        <v>1</v>
      </c>
      <c r="AS46" s="28" t="s">
        <v>5</v>
      </c>
      <c r="AT46" s="121">
        <v>15</v>
      </c>
    </row>
    <row r="47" spans="1:46" ht="15" customHeight="1">
      <c r="A47" s="29"/>
      <c r="B47" s="30"/>
      <c r="C47" s="31" t="s">
        <v>6</v>
      </c>
      <c r="D47" s="32">
        <f>'[1]通過時間１'!C16</f>
        <v>18</v>
      </c>
      <c r="E47" s="33">
        <f>QUOTIENT('[1]通過時間１'!D16,3600)</f>
        <v>0</v>
      </c>
      <c r="F47" s="34" t="s">
        <v>7</v>
      </c>
      <c r="G47" s="35">
        <f>QUOTIENT(MOD('[1]通過時間１'!D16,3600),60)</f>
        <v>10</v>
      </c>
      <c r="H47" s="34" t="s">
        <v>4</v>
      </c>
      <c r="I47" s="35">
        <f>MOD(MOD('[1]通過時間１'!D16,3600),60)</f>
        <v>18</v>
      </c>
      <c r="J47" s="34" t="s">
        <v>5</v>
      </c>
      <c r="K47" s="32">
        <f>'[1]通過時間１'!E16</f>
        <v>24</v>
      </c>
      <c r="L47" s="33">
        <f>QUOTIENT('[1]通過時間１'!F16,3600)</f>
        <v>0</v>
      </c>
      <c r="M47" s="34" t="s">
        <v>7</v>
      </c>
      <c r="N47" s="35">
        <f>QUOTIENT(MOD('[1]通過時間１'!F16,3600),60)</f>
        <v>20</v>
      </c>
      <c r="O47" s="34" t="s">
        <v>4</v>
      </c>
      <c r="P47" s="35">
        <f>MOD(MOD('[1]通過時間１'!F16,3600),60)</f>
        <v>17</v>
      </c>
      <c r="Q47" s="34" t="s">
        <v>5</v>
      </c>
      <c r="R47" s="32">
        <f>'[1]通過時間１'!G16</f>
        <v>24</v>
      </c>
      <c r="S47" s="33">
        <f>QUOTIENT('[1]通過時間１'!H16,3600)</f>
        <v>0</v>
      </c>
      <c r="T47" s="34" t="s">
        <v>7</v>
      </c>
      <c r="U47" s="35">
        <f>QUOTIENT(MOD('[1]通過時間１'!H16,3600),60)</f>
        <v>30</v>
      </c>
      <c r="V47" s="34" t="s">
        <v>4</v>
      </c>
      <c r="W47" s="35">
        <f>MOD(MOD('[1]通過時間１'!H16,3600),60)</f>
        <v>20</v>
      </c>
      <c r="X47" s="34" t="s">
        <v>5</v>
      </c>
      <c r="Y47" s="32">
        <f>'[1]通過時間１'!I16</f>
        <v>26</v>
      </c>
      <c r="Z47" s="33">
        <f>QUOTIENT('[1]通過時間１'!J16,3600)</f>
        <v>0</v>
      </c>
      <c r="AA47" s="34" t="s">
        <v>7</v>
      </c>
      <c r="AB47" s="35">
        <f>QUOTIENT(MOD('[1]通過時間１'!J16,3600),60)</f>
        <v>40</v>
      </c>
      <c r="AC47" s="34" t="s">
        <v>4</v>
      </c>
      <c r="AD47" s="35">
        <f>MOD(MOD('[1]通過時間１'!J16,3600),60)</f>
        <v>35</v>
      </c>
      <c r="AE47" s="34" t="s">
        <v>5</v>
      </c>
      <c r="AF47" s="32">
        <f>'[1]通過時間１'!K16</f>
        <v>22</v>
      </c>
      <c r="AG47" s="33">
        <f>QUOTIENT('[1]通過時間１'!L16,3600)</f>
        <v>0</v>
      </c>
      <c r="AH47" s="34" t="s">
        <v>7</v>
      </c>
      <c r="AI47" s="35">
        <f>QUOTIENT(MOD('[1]通過時間１'!L16,3600),60)</f>
        <v>50</v>
      </c>
      <c r="AJ47" s="34" t="s">
        <v>4</v>
      </c>
      <c r="AK47" s="35">
        <f>MOD(MOD('[1]通過時間１'!L16,3600),60)</f>
        <v>44</v>
      </c>
      <c r="AL47" s="34" t="s">
        <v>5</v>
      </c>
      <c r="AM47" s="32">
        <f>'[1]通過時間１'!M16</f>
        <v>15</v>
      </c>
      <c r="AN47" s="33">
        <f>QUOTIENT('[1]通過時間１'!N16,3600)</f>
        <v>1</v>
      </c>
      <c r="AO47" s="34" t="s">
        <v>7</v>
      </c>
      <c r="AP47" s="35">
        <f>QUOTIENT(MOD('[1]通過時間１'!N16,3600),60)</f>
        <v>0</v>
      </c>
      <c r="AQ47" s="34" t="s">
        <v>4</v>
      </c>
      <c r="AR47" s="35">
        <f>MOD(MOD('[1]通過時間１'!N16,3600),60)</f>
        <v>45</v>
      </c>
      <c r="AS47" s="37" t="s">
        <v>5</v>
      </c>
      <c r="AT47" s="121"/>
    </row>
    <row r="48" spans="1:46" ht="15" customHeight="1">
      <c r="A48" s="38"/>
      <c r="B48" s="39"/>
      <c r="C48" s="11" t="s">
        <v>2</v>
      </c>
      <c r="D48" s="12" t="str">
        <f>'[1]名簿１'!C18</f>
        <v>坂本　宗之③</v>
      </c>
      <c r="E48" s="13"/>
      <c r="F48" s="14"/>
      <c r="G48" s="15"/>
      <c r="H48" s="14"/>
      <c r="I48" s="15"/>
      <c r="J48" s="14"/>
      <c r="K48" s="12" t="str">
        <f>'[1]名簿１'!E18</f>
        <v>中原　有偉③</v>
      </c>
      <c r="L48" s="13"/>
      <c r="M48" s="14"/>
      <c r="N48" s="15"/>
      <c r="O48" s="14"/>
      <c r="P48" s="15"/>
      <c r="Q48" s="17"/>
      <c r="R48" s="12" t="str">
        <f>'[1]名簿１'!G18</f>
        <v>谷口　瑛二③</v>
      </c>
      <c r="S48" s="13"/>
      <c r="T48" s="14"/>
      <c r="U48" s="15"/>
      <c r="V48" s="14"/>
      <c r="W48" s="15"/>
      <c r="X48" s="17"/>
      <c r="Y48" s="12" t="str">
        <f>'[1]名簿１'!I18</f>
        <v>羽田　貴裕③</v>
      </c>
      <c r="Z48" s="13"/>
      <c r="AA48" s="14"/>
      <c r="AB48" s="15"/>
      <c r="AC48" s="14"/>
      <c r="AD48" s="15"/>
      <c r="AE48" s="17"/>
      <c r="AF48" s="12" t="str">
        <f>'[1]名簿１'!K18</f>
        <v>坂本　　真③</v>
      </c>
      <c r="AG48" s="13"/>
      <c r="AH48" s="14"/>
      <c r="AI48" s="15"/>
      <c r="AJ48" s="14"/>
      <c r="AK48" s="15"/>
      <c r="AL48" s="17"/>
      <c r="AM48" s="12" t="str">
        <f>'[1]名簿１'!M18</f>
        <v>佐藤　良憲③</v>
      </c>
      <c r="AN48" s="13"/>
      <c r="AO48" s="14"/>
      <c r="AP48" s="15"/>
      <c r="AQ48" s="14"/>
      <c r="AR48" s="15"/>
      <c r="AS48" s="20"/>
      <c r="AT48" s="123"/>
    </row>
    <row r="49" spans="1:46" ht="15" customHeight="1">
      <c r="A49" s="21">
        <f>'[1]名簿１'!A18</f>
        <v>17</v>
      </c>
      <c r="B49" s="22" t="str">
        <f>'[1]名簿１'!B18</f>
        <v>河 原</v>
      </c>
      <c r="C49" s="11" t="s">
        <v>3</v>
      </c>
      <c r="D49" s="23">
        <f>'[1]区間時間１'!C17</f>
        <v>24</v>
      </c>
      <c r="E49" s="24"/>
      <c r="F49" s="25"/>
      <c r="G49" s="27">
        <f>QUOTIENT('[1]区間時間１'!D17,60)</f>
        <v>10</v>
      </c>
      <c r="H49" s="25" t="s">
        <v>4</v>
      </c>
      <c r="I49" s="27">
        <f>MOD('[1]区間時間１'!D17,60)</f>
        <v>27</v>
      </c>
      <c r="J49" s="25" t="s">
        <v>5</v>
      </c>
      <c r="K49" s="23">
        <f>'[1]区間時間１'!E17</f>
        <v>15</v>
      </c>
      <c r="L49" s="24"/>
      <c r="M49" s="25"/>
      <c r="N49" s="27">
        <f>QUOTIENT('[1]区間時間１'!F17,60)</f>
        <v>9</v>
      </c>
      <c r="O49" s="25" t="s">
        <v>4</v>
      </c>
      <c r="P49" s="27">
        <f>MOD('[1]区間時間１'!F17,60)</f>
        <v>46</v>
      </c>
      <c r="Q49" s="25" t="s">
        <v>5</v>
      </c>
      <c r="R49" s="23">
        <f>'[1]区間時間１'!G17</f>
        <v>22</v>
      </c>
      <c r="S49" s="24"/>
      <c r="T49" s="25"/>
      <c r="U49" s="27">
        <f>QUOTIENT('[1]区間時間１'!H17,60)</f>
        <v>10</v>
      </c>
      <c r="V49" s="25" t="s">
        <v>4</v>
      </c>
      <c r="W49" s="27">
        <f>MOD('[1]区間時間１'!H17,60)</f>
        <v>8</v>
      </c>
      <c r="X49" s="25" t="s">
        <v>5</v>
      </c>
      <c r="Y49" s="23">
        <f>'[1]区間時間１'!I17</f>
        <v>15</v>
      </c>
      <c r="Z49" s="24"/>
      <c r="AA49" s="25"/>
      <c r="AB49" s="27">
        <f>QUOTIENT('[1]区間時間１'!J17,60)</f>
        <v>9</v>
      </c>
      <c r="AC49" s="25" t="s">
        <v>4</v>
      </c>
      <c r="AD49" s="27">
        <f>MOD('[1]区間時間１'!J17,60)</f>
        <v>59</v>
      </c>
      <c r="AE49" s="25" t="s">
        <v>5</v>
      </c>
      <c r="AF49" s="23">
        <f>'[1]区間時間１'!K17</f>
        <v>15</v>
      </c>
      <c r="AG49" s="24"/>
      <c r="AH49" s="25"/>
      <c r="AI49" s="27">
        <f>QUOTIENT('[1]区間時間１'!L17,60)</f>
        <v>10</v>
      </c>
      <c r="AJ49" s="25" t="s">
        <v>4</v>
      </c>
      <c r="AK49" s="27">
        <f>MOD('[1]区間時間１'!L17,60)</f>
        <v>19</v>
      </c>
      <c r="AL49" s="25" t="s">
        <v>5</v>
      </c>
      <c r="AM49" s="23">
        <f>'[1]区間時間１'!M17</f>
        <v>16</v>
      </c>
      <c r="AN49" s="24"/>
      <c r="AO49" s="25"/>
      <c r="AP49" s="27">
        <f>QUOTIENT('[1]区間時間１'!N17,60)</f>
        <v>10</v>
      </c>
      <c r="AQ49" s="25" t="s">
        <v>4</v>
      </c>
      <c r="AR49" s="27">
        <f>MOD('[1]区間時間１'!N17,60)</f>
        <v>7</v>
      </c>
      <c r="AS49" s="28" t="s">
        <v>5</v>
      </c>
      <c r="AT49" s="121">
        <v>16</v>
      </c>
    </row>
    <row r="50" spans="1:46" ht="15" customHeight="1">
      <c r="A50" s="29"/>
      <c r="B50" s="30"/>
      <c r="C50" s="31" t="s">
        <v>6</v>
      </c>
      <c r="D50" s="32">
        <f>'[1]通過時間１'!C17</f>
        <v>24</v>
      </c>
      <c r="E50" s="33">
        <f>QUOTIENT('[1]通過時間１'!D17,3600)</f>
        <v>0</v>
      </c>
      <c r="F50" s="34" t="s">
        <v>7</v>
      </c>
      <c r="G50" s="35">
        <f>QUOTIENT(MOD('[1]通過時間１'!D17,3600),60)</f>
        <v>10</v>
      </c>
      <c r="H50" s="34" t="s">
        <v>4</v>
      </c>
      <c r="I50" s="35">
        <f>MOD(MOD('[1]通過時間１'!D17,3600),60)</f>
        <v>27</v>
      </c>
      <c r="J50" s="34" t="s">
        <v>5</v>
      </c>
      <c r="K50" s="32">
        <f>'[1]通過時間１'!E17</f>
        <v>21</v>
      </c>
      <c r="L50" s="33">
        <f>QUOTIENT('[1]通過時間１'!F17,3600)</f>
        <v>0</v>
      </c>
      <c r="M50" s="34" t="s">
        <v>7</v>
      </c>
      <c r="N50" s="35">
        <f>QUOTIENT(MOD('[1]通過時間１'!F17,3600),60)</f>
        <v>20</v>
      </c>
      <c r="O50" s="34" t="s">
        <v>4</v>
      </c>
      <c r="P50" s="35">
        <f>MOD(MOD('[1]通過時間１'!F17,3600),60)</f>
        <v>13</v>
      </c>
      <c r="Q50" s="34" t="s">
        <v>5</v>
      </c>
      <c r="R50" s="32">
        <f>'[1]通過時間１'!G17</f>
        <v>25</v>
      </c>
      <c r="S50" s="33">
        <f>QUOTIENT('[1]通過時間１'!H17,3600)</f>
        <v>0</v>
      </c>
      <c r="T50" s="34" t="s">
        <v>7</v>
      </c>
      <c r="U50" s="35">
        <f>QUOTIENT(MOD('[1]通過時間１'!H17,3600),60)</f>
        <v>30</v>
      </c>
      <c r="V50" s="34" t="s">
        <v>4</v>
      </c>
      <c r="W50" s="35">
        <f>MOD(MOD('[1]通過時間１'!H17,3600),60)</f>
        <v>21</v>
      </c>
      <c r="X50" s="34" t="s">
        <v>5</v>
      </c>
      <c r="Y50" s="32">
        <f>'[1]通過時間１'!I17</f>
        <v>21</v>
      </c>
      <c r="Z50" s="33">
        <f>QUOTIENT('[1]通過時間１'!J17,3600)</f>
        <v>0</v>
      </c>
      <c r="AA50" s="34" t="s">
        <v>7</v>
      </c>
      <c r="AB50" s="35">
        <f>QUOTIENT(MOD('[1]通過時間１'!J17,3600),60)</f>
        <v>40</v>
      </c>
      <c r="AC50" s="34" t="s">
        <v>4</v>
      </c>
      <c r="AD50" s="35">
        <f>MOD(MOD('[1]通過時間１'!J17,3600),60)</f>
        <v>20</v>
      </c>
      <c r="AE50" s="34" t="s">
        <v>5</v>
      </c>
      <c r="AF50" s="32">
        <f>'[1]通過時間１'!K17</f>
        <v>19</v>
      </c>
      <c r="AG50" s="33">
        <f>QUOTIENT('[1]通過時間１'!L17,3600)</f>
        <v>0</v>
      </c>
      <c r="AH50" s="34" t="s">
        <v>7</v>
      </c>
      <c r="AI50" s="35">
        <f>QUOTIENT(MOD('[1]通過時間１'!L17,3600),60)</f>
        <v>50</v>
      </c>
      <c r="AJ50" s="34" t="s">
        <v>4</v>
      </c>
      <c r="AK50" s="35">
        <f>MOD(MOD('[1]通過時間１'!L17,3600),60)</f>
        <v>39</v>
      </c>
      <c r="AL50" s="34" t="s">
        <v>5</v>
      </c>
      <c r="AM50" s="32">
        <f>'[1]通過時間１'!M17</f>
        <v>16</v>
      </c>
      <c r="AN50" s="33">
        <f>QUOTIENT('[1]通過時間１'!N17,3600)</f>
        <v>1</v>
      </c>
      <c r="AO50" s="34" t="s">
        <v>7</v>
      </c>
      <c r="AP50" s="35">
        <f>QUOTIENT(MOD('[1]通過時間１'!N17,3600),60)</f>
        <v>0</v>
      </c>
      <c r="AQ50" s="34" t="s">
        <v>4</v>
      </c>
      <c r="AR50" s="35">
        <f>MOD(MOD('[1]通過時間１'!N17,3600),60)</f>
        <v>46</v>
      </c>
      <c r="AS50" s="37" t="s">
        <v>5</v>
      </c>
      <c r="AT50" s="122"/>
    </row>
    <row r="51" spans="1:46" ht="15" customHeight="1">
      <c r="A51" s="38"/>
      <c r="B51" s="39"/>
      <c r="C51" s="11" t="s">
        <v>2</v>
      </c>
      <c r="D51" s="12" t="str">
        <f>'[1]名簿１'!C19</f>
        <v>鈴木　　淳③</v>
      </c>
      <c r="E51" s="13"/>
      <c r="F51" s="14"/>
      <c r="G51" s="15"/>
      <c r="H51" s="14"/>
      <c r="I51" s="15"/>
      <c r="J51" s="14"/>
      <c r="K51" s="12" t="str">
        <f>'[1]名簿１'!E19</f>
        <v>清水　　翔③</v>
      </c>
      <c r="L51" s="13"/>
      <c r="M51" s="14"/>
      <c r="N51" s="15"/>
      <c r="O51" s="14"/>
      <c r="P51" s="15"/>
      <c r="Q51" s="17"/>
      <c r="R51" s="12" t="str">
        <f>'[1]名簿１'!G19</f>
        <v>橋本　悠生③</v>
      </c>
      <c r="S51" s="13"/>
      <c r="T51" s="14"/>
      <c r="U51" s="15"/>
      <c r="V51" s="14"/>
      <c r="W51" s="15"/>
      <c r="X51" s="17"/>
      <c r="Y51" s="12" t="str">
        <f>'[1]名簿１'!I19</f>
        <v>中川　　葵③</v>
      </c>
      <c r="Z51" s="13"/>
      <c r="AA51" s="14"/>
      <c r="AB51" s="15"/>
      <c r="AC51" s="14"/>
      <c r="AD51" s="15"/>
      <c r="AE51" s="17"/>
      <c r="AF51" s="12" t="str">
        <f>'[1]名簿１'!K19</f>
        <v>浦木　直大②</v>
      </c>
      <c r="AG51" s="13"/>
      <c r="AH51" s="14"/>
      <c r="AI51" s="15"/>
      <c r="AJ51" s="14"/>
      <c r="AK51" s="15"/>
      <c r="AL51" s="17"/>
      <c r="AM51" s="12" t="str">
        <f>'[1]名簿１'!M19</f>
        <v>箕浦　康介③</v>
      </c>
      <c r="AN51" s="13"/>
      <c r="AO51" s="14"/>
      <c r="AP51" s="15"/>
      <c r="AQ51" s="14"/>
      <c r="AR51" s="15"/>
      <c r="AS51" s="20"/>
      <c r="AT51" s="121"/>
    </row>
    <row r="52" spans="1:46" ht="15" customHeight="1">
      <c r="A52" s="21">
        <f>'[1]名簿１'!A19</f>
        <v>34</v>
      </c>
      <c r="B52" s="22" t="str">
        <f>'[1]名簿１'!B19</f>
        <v>北 溟</v>
      </c>
      <c r="C52" s="11" t="s">
        <v>3</v>
      </c>
      <c r="D52" s="23">
        <f>'[1]区間時間１'!C18</f>
        <v>6</v>
      </c>
      <c r="E52" s="24"/>
      <c r="F52" s="25"/>
      <c r="G52" s="27">
        <f>QUOTIENT('[1]区間時間１'!D18,60)</f>
        <v>9</v>
      </c>
      <c r="H52" s="25" t="s">
        <v>4</v>
      </c>
      <c r="I52" s="27">
        <f>MOD('[1]区間時間１'!D18,60)</f>
        <v>54</v>
      </c>
      <c r="J52" s="25" t="s">
        <v>5</v>
      </c>
      <c r="K52" s="23">
        <f>'[1]区間時間１'!E18</f>
        <v>18</v>
      </c>
      <c r="L52" s="24"/>
      <c r="M52" s="25"/>
      <c r="N52" s="27">
        <f>QUOTIENT('[1]区間時間１'!F18,60)</f>
        <v>9</v>
      </c>
      <c r="O52" s="25" t="s">
        <v>4</v>
      </c>
      <c r="P52" s="27">
        <f>MOD('[1]区間時間１'!F18,60)</f>
        <v>51</v>
      </c>
      <c r="Q52" s="25" t="s">
        <v>5</v>
      </c>
      <c r="R52" s="23">
        <f>'[1]区間時間１'!G18</f>
        <v>22</v>
      </c>
      <c r="S52" s="24"/>
      <c r="T52" s="25"/>
      <c r="U52" s="27">
        <f>QUOTIENT('[1]区間時間１'!H18,60)</f>
        <v>10</v>
      </c>
      <c r="V52" s="25" t="s">
        <v>4</v>
      </c>
      <c r="W52" s="27">
        <f>MOD('[1]区間時間１'!H18,60)</f>
        <v>8</v>
      </c>
      <c r="X52" s="25" t="s">
        <v>5</v>
      </c>
      <c r="Y52" s="23">
        <f>'[1]区間時間１'!I18</f>
        <v>7</v>
      </c>
      <c r="Z52" s="24"/>
      <c r="AA52" s="25"/>
      <c r="AB52" s="27">
        <f>QUOTIENT('[1]区間時間１'!J18,60)</f>
        <v>9</v>
      </c>
      <c r="AC52" s="25" t="s">
        <v>4</v>
      </c>
      <c r="AD52" s="27">
        <f>MOD('[1]区間時間１'!J18,60)</f>
        <v>52</v>
      </c>
      <c r="AE52" s="25" t="s">
        <v>5</v>
      </c>
      <c r="AF52" s="23">
        <f>'[1]区間時間１'!K18</f>
        <v>29</v>
      </c>
      <c r="AG52" s="24"/>
      <c r="AH52" s="25"/>
      <c r="AI52" s="27">
        <f>QUOTIENT('[1]区間時間１'!L18,60)</f>
        <v>10</v>
      </c>
      <c r="AJ52" s="25" t="s">
        <v>4</v>
      </c>
      <c r="AK52" s="27">
        <f>MOD('[1]区間時間１'!L18,60)</f>
        <v>32</v>
      </c>
      <c r="AL52" s="25" t="s">
        <v>5</v>
      </c>
      <c r="AM52" s="23">
        <f>'[1]区間時間１'!M18</f>
        <v>27</v>
      </c>
      <c r="AN52" s="24"/>
      <c r="AO52" s="25"/>
      <c r="AP52" s="27">
        <f>QUOTIENT('[1]区間時間１'!N18,60)</f>
        <v>10</v>
      </c>
      <c r="AQ52" s="25" t="s">
        <v>4</v>
      </c>
      <c r="AR52" s="27">
        <f>MOD('[1]区間時間１'!N18,60)</f>
        <v>31</v>
      </c>
      <c r="AS52" s="28" t="s">
        <v>5</v>
      </c>
      <c r="AT52" s="121">
        <v>17</v>
      </c>
    </row>
    <row r="53" spans="1:46" ht="15" customHeight="1">
      <c r="A53" s="29"/>
      <c r="B53" s="30"/>
      <c r="C53" s="31" t="s">
        <v>6</v>
      </c>
      <c r="D53" s="32">
        <f>'[1]通過時間１'!C18</f>
        <v>6</v>
      </c>
      <c r="E53" s="33">
        <f>QUOTIENT('[1]通過時間１'!D18,3600)</f>
        <v>0</v>
      </c>
      <c r="F53" s="34" t="s">
        <v>7</v>
      </c>
      <c r="G53" s="35">
        <f>QUOTIENT(MOD('[1]通過時間１'!D18,3600),60)</f>
        <v>9</v>
      </c>
      <c r="H53" s="34" t="s">
        <v>4</v>
      </c>
      <c r="I53" s="35">
        <f>MOD(MOD('[1]通過時間１'!D18,3600),60)</f>
        <v>54</v>
      </c>
      <c r="J53" s="34" t="s">
        <v>5</v>
      </c>
      <c r="K53" s="32">
        <f>'[1]通過時間１'!E18</f>
        <v>9</v>
      </c>
      <c r="L53" s="33">
        <f>QUOTIENT('[1]通過時間１'!F18,3600)</f>
        <v>0</v>
      </c>
      <c r="M53" s="34" t="s">
        <v>7</v>
      </c>
      <c r="N53" s="35">
        <f>QUOTIENT(MOD('[1]通過時間１'!F18,3600),60)</f>
        <v>19</v>
      </c>
      <c r="O53" s="34" t="s">
        <v>4</v>
      </c>
      <c r="P53" s="35">
        <f>MOD(MOD('[1]通過時間１'!F18,3600),60)</f>
        <v>45</v>
      </c>
      <c r="Q53" s="34" t="s">
        <v>5</v>
      </c>
      <c r="R53" s="32">
        <f>'[1]通過時間１'!G18</f>
        <v>14</v>
      </c>
      <c r="S53" s="33">
        <f>QUOTIENT('[1]通過時間１'!H18,3600)</f>
        <v>0</v>
      </c>
      <c r="T53" s="34" t="s">
        <v>7</v>
      </c>
      <c r="U53" s="35">
        <f>QUOTIENT(MOD('[1]通過時間１'!H18,3600),60)</f>
        <v>29</v>
      </c>
      <c r="V53" s="34" t="s">
        <v>4</v>
      </c>
      <c r="W53" s="35">
        <f>MOD(MOD('[1]通過時間１'!H18,3600),60)</f>
        <v>53</v>
      </c>
      <c r="X53" s="34" t="s">
        <v>5</v>
      </c>
      <c r="Y53" s="32">
        <f>'[1]通過時間１'!I18</f>
        <v>13</v>
      </c>
      <c r="Z53" s="33">
        <f>QUOTIENT('[1]通過時間１'!J18,3600)</f>
        <v>0</v>
      </c>
      <c r="AA53" s="34" t="s">
        <v>7</v>
      </c>
      <c r="AB53" s="35">
        <f>QUOTIENT(MOD('[1]通過時間１'!J18,3600),60)</f>
        <v>39</v>
      </c>
      <c r="AC53" s="34" t="s">
        <v>4</v>
      </c>
      <c r="AD53" s="35">
        <f>MOD(MOD('[1]通過時間１'!J18,3600),60)</f>
        <v>45</v>
      </c>
      <c r="AE53" s="34" t="s">
        <v>5</v>
      </c>
      <c r="AF53" s="32">
        <f>'[1]通過時間１'!K18</f>
        <v>15</v>
      </c>
      <c r="AG53" s="33">
        <f>QUOTIENT('[1]通過時間１'!L18,3600)</f>
        <v>0</v>
      </c>
      <c r="AH53" s="34" t="s">
        <v>7</v>
      </c>
      <c r="AI53" s="35">
        <f>QUOTIENT(MOD('[1]通過時間１'!L18,3600),60)</f>
        <v>50</v>
      </c>
      <c r="AJ53" s="34" t="s">
        <v>4</v>
      </c>
      <c r="AK53" s="35">
        <f>MOD(MOD('[1]通過時間１'!L18,3600),60)</f>
        <v>17</v>
      </c>
      <c r="AL53" s="34" t="s">
        <v>5</v>
      </c>
      <c r="AM53" s="32">
        <f>'[1]通過時間１'!M18</f>
        <v>17</v>
      </c>
      <c r="AN53" s="33">
        <f>QUOTIENT('[1]通過時間１'!N18,3600)</f>
        <v>1</v>
      </c>
      <c r="AO53" s="34" t="s">
        <v>7</v>
      </c>
      <c r="AP53" s="35">
        <f>QUOTIENT(MOD('[1]通過時間１'!N18,3600),60)</f>
        <v>0</v>
      </c>
      <c r="AQ53" s="34" t="s">
        <v>4</v>
      </c>
      <c r="AR53" s="35">
        <f>MOD(MOD('[1]通過時間１'!N18,3600),60)</f>
        <v>48</v>
      </c>
      <c r="AS53" s="37" t="s">
        <v>5</v>
      </c>
      <c r="AT53" s="121"/>
    </row>
    <row r="54" spans="1:46" ht="15" customHeight="1">
      <c r="A54" s="38"/>
      <c r="B54" s="39"/>
      <c r="C54" s="11" t="s">
        <v>2</v>
      </c>
      <c r="D54" s="12" t="str">
        <f>'[1]名簿１'!C20</f>
        <v>吉村不二雄③</v>
      </c>
      <c r="E54" s="13"/>
      <c r="F54" s="14"/>
      <c r="G54" s="15"/>
      <c r="H54" s="14"/>
      <c r="I54" s="15"/>
      <c r="J54" s="14"/>
      <c r="K54" s="12" t="str">
        <f>'[1]名簿１'!E20</f>
        <v>田中健一郎①</v>
      </c>
      <c r="L54" s="13"/>
      <c r="M54" s="14"/>
      <c r="N54" s="15"/>
      <c r="O54" s="14"/>
      <c r="P54" s="15"/>
      <c r="Q54" s="17"/>
      <c r="R54" s="12" t="str">
        <f>'[1]名簿１'!G20</f>
        <v>可知　誠己②</v>
      </c>
      <c r="S54" s="13"/>
      <c r="T54" s="14"/>
      <c r="U54" s="15"/>
      <c r="V54" s="14"/>
      <c r="W54" s="15"/>
      <c r="X54" s="17"/>
      <c r="Y54" s="12" t="str">
        <f>'[1]名簿１'!I20</f>
        <v>平井　尚希③</v>
      </c>
      <c r="Z54" s="13"/>
      <c r="AA54" s="14"/>
      <c r="AB54" s="15"/>
      <c r="AC54" s="14"/>
      <c r="AD54" s="15"/>
      <c r="AE54" s="17"/>
      <c r="AF54" s="12" t="str">
        <f>'[1]名簿１'!K20</f>
        <v>御舩　康太③</v>
      </c>
      <c r="AG54" s="13"/>
      <c r="AH54" s="14"/>
      <c r="AI54" s="15"/>
      <c r="AJ54" s="14"/>
      <c r="AK54" s="15"/>
      <c r="AL54" s="17"/>
      <c r="AM54" s="12" t="str">
        <f>'[1]名簿１'!M20</f>
        <v>新藤  秀和②</v>
      </c>
      <c r="AN54" s="13"/>
      <c r="AO54" s="14"/>
      <c r="AP54" s="15"/>
      <c r="AQ54" s="14"/>
      <c r="AR54" s="15"/>
      <c r="AS54" s="20"/>
      <c r="AT54" s="123"/>
    </row>
    <row r="55" spans="1:46" ht="15" customHeight="1">
      <c r="A55" s="21">
        <f>'[1]名簿１'!A20</f>
        <v>36</v>
      </c>
      <c r="B55" s="22" t="str">
        <f>'[1]名簿１'!B20</f>
        <v>三朝※</v>
      </c>
      <c r="C55" s="11" t="s">
        <v>3</v>
      </c>
      <c r="D55" s="23">
        <f>'[1]区間時間１'!C19</f>
        <v>19</v>
      </c>
      <c r="E55" s="24"/>
      <c r="F55" s="25"/>
      <c r="G55" s="27">
        <f>QUOTIENT('[1]区間時間１'!D19,60)</f>
        <v>10</v>
      </c>
      <c r="H55" s="25" t="s">
        <v>4</v>
      </c>
      <c r="I55" s="27">
        <f>MOD('[1]区間時間１'!D19,60)</f>
        <v>19</v>
      </c>
      <c r="J55" s="25" t="s">
        <v>5</v>
      </c>
      <c r="K55" s="23">
        <f>'[1]区間時間１'!E19</f>
        <v>20</v>
      </c>
      <c r="L55" s="24"/>
      <c r="M55" s="25"/>
      <c r="N55" s="27">
        <f>QUOTIENT('[1]区間時間１'!F19,60)</f>
        <v>9</v>
      </c>
      <c r="O55" s="25" t="s">
        <v>4</v>
      </c>
      <c r="P55" s="27">
        <f>MOD('[1]区間時間１'!F19,60)</f>
        <v>52</v>
      </c>
      <c r="Q55" s="25" t="s">
        <v>5</v>
      </c>
      <c r="R55" s="23">
        <f>'[1]区間時間１'!G19</f>
        <v>14</v>
      </c>
      <c r="S55" s="24"/>
      <c r="T55" s="25"/>
      <c r="U55" s="27">
        <f>QUOTIENT('[1]区間時間１'!H19,60)</f>
        <v>9</v>
      </c>
      <c r="V55" s="25" t="s">
        <v>4</v>
      </c>
      <c r="W55" s="27">
        <f>MOD('[1]区間時間１'!H19,60)</f>
        <v>58</v>
      </c>
      <c r="X55" s="25" t="s">
        <v>5</v>
      </c>
      <c r="Y55" s="23">
        <f>'[1]区間時間１'!I19</f>
        <v>14</v>
      </c>
      <c r="Z55" s="24"/>
      <c r="AA55" s="25"/>
      <c r="AB55" s="27">
        <f>QUOTIENT('[1]区間時間１'!J19,60)</f>
        <v>9</v>
      </c>
      <c r="AC55" s="25" t="s">
        <v>4</v>
      </c>
      <c r="AD55" s="27">
        <f>MOD('[1]区間時間１'!J19,60)</f>
        <v>57</v>
      </c>
      <c r="AE55" s="25" t="s">
        <v>5</v>
      </c>
      <c r="AF55" s="23">
        <f>'[1]区間時間１'!K19</f>
        <v>19</v>
      </c>
      <c r="AG55" s="24"/>
      <c r="AH55" s="25"/>
      <c r="AI55" s="27">
        <f>QUOTIENT('[1]区間時間１'!L19,60)</f>
        <v>10</v>
      </c>
      <c r="AJ55" s="25" t="s">
        <v>4</v>
      </c>
      <c r="AK55" s="27">
        <f>MOD('[1]区間時間１'!L19,60)</f>
        <v>22</v>
      </c>
      <c r="AL55" s="25" t="s">
        <v>5</v>
      </c>
      <c r="AM55" s="23">
        <f>'[1]区間時間１'!M19</f>
        <v>22</v>
      </c>
      <c r="AN55" s="24"/>
      <c r="AO55" s="25"/>
      <c r="AP55" s="27">
        <f>QUOTIENT('[1]区間時間１'!N19,60)</f>
        <v>10</v>
      </c>
      <c r="AQ55" s="25" t="s">
        <v>4</v>
      </c>
      <c r="AR55" s="27">
        <f>MOD('[1]区間時間１'!N19,60)</f>
        <v>21</v>
      </c>
      <c r="AS55" s="28" t="s">
        <v>5</v>
      </c>
      <c r="AT55" s="121">
        <v>18</v>
      </c>
    </row>
    <row r="56" spans="1:46" ht="15" customHeight="1">
      <c r="A56" s="29"/>
      <c r="B56" s="30"/>
      <c r="C56" s="31" t="s">
        <v>6</v>
      </c>
      <c r="D56" s="32">
        <f>'[1]通過時間１'!C19</f>
        <v>19</v>
      </c>
      <c r="E56" s="33">
        <f>QUOTIENT('[1]通過時間１'!D19,3600)</f>
        <v>0</v>
      </c>
      <c r="F56" s="34" t="s">
        <v>7</v>
      </c>
      <c r="G56" s="35">
        <f>QUOTIENT(MOD('[1]通過時間１'!D19,3600),60)</f>
        <v>10</v>
      </c>
      <c r="H56" s="34" t="s">
        <v>4</v>
      </c>
      <c r="I56" s="35">
        <f>MOD(MOD('[1]通過時間１'!D19,3600),60)</f>
        <v>19</v>
      </c>
      <c r="J56" s="34" t="s">
        <v>5</v>
      </c>
      <c r="K56" s="32">
        <f>'[1]通過時間１'!E19</f>
        <v>20</v>
      </c>
      <c r="L56" s="33">
        <f>QUOTIENT('[1]通過時間１'!F19,3600)</f>
        <v>0</v>
      </c>
      <c r="M56" s="34" t="s">
        <v>7</v>
      </c>
      <c r="N56" s="35">
        <f>QUOTIENT(MOD('[1]通過時間１'!F19,3600),60)</f>
        <v>20</v>
      </c>
      <c r="O56" s="34" t="s">
        <v>4</v>
      </c>
      <c r="P56" s="35">
        <f>MOD(MOD('[1]通過時間１'!F19,3600),60)</f>
        <v>11</v>
      </c>
      <c r="Q56" s="34" t="s">
        <v>5</v>
      </c>
      <c r="R56" s="32">
        <f>'[1]通過時間１'!G19</f>
        <v>19</v>
      </c>
      <c r="S56" s="33">
        <f>QUOTIENT('[1]通過時間１'!H19,3600)</f>
        <v>0</v>
      </c>
      <c r="T56" s="34" t="s">
        <v>7</v>
      </c>
      <c r="U56" s="35">
        <f>QUOTIENT(MOD('[1]通過時間１'!H19,3600),60)</f>
        <v>30</v>
      </c>
      <c r="V56" s="34" t="s">
        <v>4</v>
      </c>
      <c r="W56" s="35">
        <f>MOD(MOD('[1]通過時間１'!H19,3600),60)</f>
        <v>9</v>
      </c>
      <c r="X56" s="34" t="s">
        <v>5</v>
      </c>
      <c r="Y56" s="32">
        <f>'[1]通過時間１'!I19</f>
        <v>17</v>
      </c>
      <c r="Z56" s="33">
        <f>QUOTIENT('[1]通過時間１'!J19,3600)</f>
        <v>0</v>
      </c>
      <c r="AA56" s="34" t="s">
        <v>7</v>
      </c>
      <c r="AB56" s="35">
        <f>QUOTIENT(MOD('[1]通過時間１'!J19,3600),60)</f>
        <v>40</v>
      </c>
      <c r="AC56" s="34" t="s">
        <v>4</v>
      </c>
      <c r="AD56" s="35">
        <f>MOD(MOD('[1]通過時間１'!J19,3600),60)</f>
        <v>6</v>
      </c>
      <c r="AE56" s="34" t="s">
        <v>5</v>
      </c>
      <c r="AF56" s="32">
        <f>'[1]通過時間１'!K19</f>
        <v>17</v>
      </c>
      <c r="AG56" s="33">
        <f>QUOTIENT('[1]通過時間１'!L19,3600)</f>
        <v>0</v>
      </c>
      <c r="AH56" s="34" t="s">
        <v>7</v>
      </c>
      <c r="AI56" s="35">
        <f>QUOTIENT(MOD('[1]通過時間１'!L19,3600),60)</f>
        <v>50</v>
      </c>
      <c r="AJ56" s="34" t="s">
        <v>4</v>
      </c>
      <c r="AK56" s="35">
        <f>MOD(MOD('[1]通過時間１'!L19,3600),60)</f>
        <v>28</v>
      </c>
      <c r="AL56" s="34" t="s">
        <v>5</v>
      </c>
      <c r="AM56" s="32">
        <f>'[1]通過時間１'!M19</f>
        <v>18</v>
      </c>
      <c r="AN56" s="33">
        <f>QUOTIENT('[1]通過時間１'!N19,3600)</f>
        <v>1</v>
      </c>
      <c r="AO56" s="34" t="s">
        <v>7</v>
      </c>
      <c r="AP56" s="35">
        <f>QUOTIENT(MOD('[1]通過時間１'!N19,3600),60)</f>
        <v>0</v>
      </c>
      <c r="AQ56" s="34" t="s">
        <v>4</v>
      </c>
      <c r="AR56" s="35">
        <f>MOD(MOD('[1]通過時間１'!N19,3600),60)</f>
        <v>49</v>
      </c>
      <c r="AS56" s="37" t="s">
        <v>5</v>
      </c>
      <c r="AT56" s="122"/>
    </row>
    <row r="57" spans="1:46" ht="15" customHeight="1">
      <c r="A57" s="38"/>
      <c r="B57" s="39"/>
      <c r="C57" s="11" t="s">
        <v>2</v>
      </c>
      <c r="D57" s="12" t="str">
        <f>'[1]名簿１'!C21</f>
        <v>武田　一成③</v>
      </c>
      <c r="E57" s="13"/>
      <c r="F57" s="14"/>
      <c r="G57" s="15"/>
      <c r="H57" s="14"/>
      <c r="I57" s="15"/>
      <c r="J57" s="14"/>
      <c r="K57" s="12" t="str">
        <f>'[1]名簿１'!E21</f>
        <v>松本　　創③</v>
      </c>
      <c r="L57" s="13"/>
      <c r="M57" s="14"/>
      <c r="N57" s="15"/>
      <c r="O57" s="14"/>
      <c r="P57" s="15"/>
      <c r="Q57" s="17"/>
      <c r="R57" s="12" t="str">
        <f>'[1]名簿１'!G21</f>
        <v>濱田　昴輝③</v>
      </c>
      <c r="S57" s="13"/>
      <c r="T57" s="14"/>
      <c r="U57" s="15"/>
      <c r="V57" s="14"/>
      <c r="W57" s="15"/>
      <c r="X57" s="17"/>
      <c r="Y57" s="12" t="str">
        <f>'[1]名簿１'!I21</f>
        <v>日下部聡紀②</v>
      </c>
      <c r="Z57" s="13"/>
      <c r="AA57" s="14"/>
      <c r="AB57" s="15"/>
      <c r="AC57" s="14"/>
      <c r="AD57" s="15"/>
      <c r="AE57" s="17"/>
      <c r="AF57" s="12" t="str">
        <f>'[1]名簿１'!K21</f>
        <v>土師　正敬③</v>
      </c>
      <c r="AG57" s="13"/>
      <c r="AH57" s="14"/>
      <c r="AI57" s="15"/>
      <c r="AJ57" s="14"/>
      <c r="AK57" s="15"/>
      <c r="AL57" s="17"/>
      <c r="AM57" s="12" t="str">
        <f>'[1]名簿１'!M21</f>
        <v>西垣　佑亮③</v>
      </c>
      <c r="AN57" s="13"/>
      <c r="AO57" s="14"/>
      <c r="AP57" s="15"/>
      <c r="AQ57" s="14"/>
      <c r="AR57" s="15"/>
      <c r="AS57" s="20"/>
      <c r="AT57" s="121"/>
    </row>
    <row r="58" spans="1:46" ht="15" customHeight="1">
      <c r="A58" s="21">
        <f>'[1]名簿１'!A21</f>
        <v>13</v>
      </c>
      <c r="B58" s="22" t="str">
        <f>'[1]名簿１'!B21</f>
        <v>岩 美</v>
      </c>
      <c r="C58" s="11" t="s">
        <v>3</v>
      </c>
      <c r="D58" s="23">
        <f>'[1]区間時間１'!C20</f>
        <v>29</v>
      </c>
      <c r="E58" s="24"/>
      <c r="F58" s="25"/>
      <c r="G58" s="27">
        <f>QUOTIENT('[1]区間時間１'!D20,60)</f>
        <v>10</v>
      </c>
      <c r="H58" s="25" t="s">
        <v>4</v>
      </c>
      <c r="I58" s="27">
        <f>MOD('[1]区間時間１'!D20,60)</f>
        <v>32</v>
      </c>
      <c r="J58" s="25" t="s">
        <v>5</v>
      </c>
      <c r="K58" s="23">
        <f>'[1]区間時間１'!E20</f>
        <v>12</v>
      </c>
      <c r="L58" s="24"/>
      <c r="M58" s="25"/>
      <c r="N58" s="27">
        <f>QUOTIENT('[1]区間時間１'!F20,60)</f>
        <v>9</v>
      </c>
      <c r="O58" s="25" t="s">
        <v>4</v>
      </c>
      <c r="P58" s="27">
        <f>MOD('[1]区間時間１'!F20,60)</f>
        <v>43</v>
      </c>
      <c r="Q58" s="25" t="s">
        <v>5</v>
      </c>
      <c r="R58" s="23">
        <f>'[1]区間時間１'!G20</f>
        <v>9</v>
      </c>
      <c r="S58" s="24"/>
      <c r="T58" s="25"/>
      <c r="U58" s="27">
        <f>QUOTIENT('[1]区間時間１'!H20,60)</f>
        <v>9</v>
      </c>
      <c r="V58" s="25" t="s">
        <v>4</v>
      </c>
      <c r="W58" s="27">
        <f>MOD('[1]区間時間１'!H20,60)</f>
        <v>49</v>
      </c>
      <c r="X58" s="25" t="s">
        <v>5</v>
      </c>
      <c r="Y58" s="23">
        <f>'[1]区間時間１'!I20</f>
        <v>10</v>
      </c>
      <c r="Z58" s="24"/>
      <c r="AA58" s="25"/>
      <c r="AB58" s="27">
        <f>QUOTIENT('[1]区間時間１'!J20,60)</f>
        <v>9</v>
      </c>
      <c r="AC58" s="25" t="s">
        <v>4</v>
      </c>
      <c r="AD58" s="27">
        <f>MOD('[1]区間時間１'!J20,60)</f>
        <v>53</v>
      </c>
      <c r="AE58" s="25" t="s">
        <v>5</v>
      </c>
      <c r="AF58" s="23">
        <f>'[1]区間時間１'!K20</f>
        <v>11</v>
      </c>
      <c r="AG58" s="24"/>
      <c r="AH58" s="25"/>
      <c r="AI58" s="27">
        <f>QUOTIENT('[1]区間時間１'!L20,60)</f>
        <v>10</v>
      </c>
      <c r="AJ58" s="25" t="s">
        <v>4</v>
      </c>
      <c r="AK58" s="27">
        <f>MOD('[1]区間時間１'!L20,60)</f>
        <v>12</v>
      </c>
      <c r="AL58" s="25" t="s">
        <v>5</v>
      </c>
      <c r="AM58" s="23">
        <f>'[1]区間時間１'!M20</f>
        <v>31</v>
      </c>
      <c r="AN58" s="24"/>
      <c r="AO58" s="25"/>
      <c r="AP58" s="27">
        <f>QUOTIENT('[1]区間時間１'!N20,60)</f>
        <v>10</v>
      </c>
      <c r="AQ58" s="25" t="s">
        <v>4</v>
      </c>
      <c r="AR58" s="27">
        <f>MOD('[1]区間時間１'!N20,60)</f>
        <v>42</v>
      </c>
      <c r="AS58" s="28" t="s">
        <v>5</v>
      </c>
      <c r="AT58" s="121">
        <v>19</v>
      </c>
    </row>
    <row r="59" spans="1:46" ht="15" customHeight="1" thickBot="1">
      <c r="A59" s="42"/>
      <c r="B59" s="124"/>
      <c r="C59" s="44" t="s">
        <v>6</v>
      </c>
      <c r="D59" s="45">
        <f>'[1]通過時間１'!C20</f>
        <v>29</v>
      </c>
      <c r="E59" s="46">
        <f>QUOTIENT('[1]通過時間１'!D20,3600)</f>
        <v>0</v>
      </c>
      <c r="F59" s="47" t="s">
        <v>7</v>
      </c>
      <c r="G59" s="48">
        <f>QUOTIENT(MOD('[1]通過時間１'!D20,3600),60)</f>
        <v>10</v>
      </c>
      <c r="H59" s="47" t="s">
        <v>4</v>
      </c>
      <c r="I59" s="48">
        <f>MOD(MOD('[1]通過時間１'!D20,3600),60)</f>
        <v>32</v>
      </c>
      <c r="J59" s="47" t="s">
        <v>5</v>
      </c>
      <c r="K59" s="45">
        <f>'[1]通過時間１'!E20</f>
        <v>23</v>
      </c>
      <c r="L59" s="46">
        <f>QUOTIENT('[1]通過時間１'!F20,3600)</f>
        <v>0</v>
      </c>
      <c r="M59" s="47" t="s">
        <v>7</v>
      </c>
      <c r="N59" s="48">
        <f>QUOTIENT(MOD('[1]通過時間１'!F20,3600),60)</f>
        <v>20</v>
      </c>
      <c r="O59" s="47" t="s">
        <v>4</v>
      </c>
      <c r="P59" s="48">
        <f>MOD(MOD('[1]通過時間１'!F20,3600),60)</f>
        <v>15</v>
      </c>
      <c r="Q59" s="47" t="s">
        <v>5</v>
      </c>
      <c r="R59" s="45">
        <f>'[1]通過時間１'!G20</f>
        <v>16</v>
      </c>
      <c r="S59" s="46">
        <f>QUOTIENT('[1]通過時間１'!H20,3600)</f>
        <v>0</v>
      </c>
      <c r="T59" s="47" t="s">
        <v>7</v>
      </c>
      <c r="U59" s="48">
        <f>QUOTIENT(MOD('[1]通過時間１'!H20,3600),60)</f>
        <v>30</v>
      </c>
      <c r="V59" s="47" t="s">
        <v>4</v>
      </c>
      <c r="W59" s="48">
        <f>MOD(MOD('[1]通過時間１'!H20,3600),60)</f>
        <v>4</v>
      </c>
      <c r="X59" s="47" t="s">
        <v>5</v>
      </c>
      <c r="Y59" s="45">
        <f>'[1]通過時間１'!I20</f>
        <v>15</v>
      </c>
      <c r="Z59" s="46">
        <f>QUOTIENT('[1]通過時間１'!J20,3600)</f>
        <v>0</v>
      </c>
      <c r="AA59" s="47" t="s">
        <v>7</v>
      </c>
      <c r="AB59" s="48">
        <f>QUOTIENT(MOD('[1]通過時間１'!J20,3600),60)</f>
        <v>39</v>
      </c>
      <c r="AC59" s="47" t="s">
        <v>4</v>
      </c>
      <c r="AD59" s="48">
        <f>MOD(MOD('[1]通過時間１'!J20,3600),60)</f>
        <v>57</v>
      </c>
      <c r="AE59" s="47" t="s">
        <v>5</v>
      </c>
      <c r="AF59" s="45">
        <f>'[1]通過時間１'!K20</f>
        <v>13</v>
      </c>
      <c r="AG59" s="46">
        <f>QUOTIENT('[1]通過時間１'!L20,3600)</f>
        <v>0</v>
      </c>
      <c r="AH59" s="47" t="s">
        <v>7</v>
      </c>
      <c r="AI59" s="48">
        <f>QUOTIENT(MOD('[1]通過時間１'!L20,3600),60)</f>
        <v>50</v>
      </c>
      <c r="AJ59" s="47" t="s">
        <v>4</v>
      </c>
      <c r="AK59" s="48">
        <f>MOD(MOD('[1]通過時間１'!L20,3600),60)</f>
        <v>9</v>
      </c>
      <c r="AL59" s="47" t="s">
        <v>5</v>
      </c>
      <c r="AM59" s="45">
        <f>'[1]通過時間１'!M20</f>
        <v>19</v>
      </c>
      <c r="AN59" s="46">
        <f>QUOTIENT('[1]通過時間１'!N20,3600)</f>
        <v>1</v>
      </c>
      <c r="AO59" s="47" t="s">
        <v>7</v>
      </c>
      <c r="AP59" s="48">
        <f>QUOTIENT(MOD('[1]通過時間１'!N20,3600),60)</f>
        <v>0</v>
      </c>
      <c r="AQ59" s="47" t="s">
        <v>4</v>
      </c>
      <c r="AR59" s="48">
        <f>MOD(MOD('[1]通過時間１'!N20,3600),60)</f>
        <v>51</v>
      </c>
      <c r="AS59" s="49" t="s">
        <v>5</v>
      </c>
      <c r="AT59" s="125"/>
    </row>
    <row r="60" spans="1:46" ht="15" customHeight="1">
      <c r="A60" s="38"/>
      <c r="B60" s="39"/>
      <c r="C60" s="11" t="s">
        <v>2</v>
      </c>
      <c r="D60" s="12" t="str">
        <f>'[1]名簿１'!C22</f>
        <v>角　　隼人③</v>
      </c>
      <c r="E60" s="13"/>
      <c r="F60" s="14"/>
      <c r="G60" s="15"/>
      <c r="H60" s="14"/>
      <c r="I60" s="15"/>
      <c r="J60" s="14"/>
      <c r="K60" s="12" t="str">
        <f>'[1]名簿１'!E22</f>
        <v>坂田　佳祐③</v>
      </c>
      <c r="L60" s="13"/>
      <c r="M60" s="14"/>
      <c r="N60" s="15"/>
      <c r="O60" s="14"/>
      <c r="P60" s="15"/>
      <c r="Q60" s="17"/>
      <c r="R60" s="12" t="str">
        <f>'[1]名簿１'!G22</f>
        <v>藤谷　晃成②</v>
      </c>
      <c r="S60" s="13"/>
      <c r="T60" s="14"/>
      <c r="U60" s="15"/>
      <c r="V60" s="14"/>
      <c r="W60" s="15"/>
      <c r="X60" s="17"/>
      <c r="Y60" s="12" t="str">
        <f>'[1]名簿１'!I22</f>
        <v>山内　優太②</v>
      </c>
      <c r="Z60" s="13"/>
      <c r="AA60" s="14"/>
      <c r="AB60" s="15"/>
      <c r="AC60" s="14"/>
      <c r="AD60" s="15"/>
      <c r="AE60" s="17"/>
      <c r="AF60" s="12" t="str">
        <f>'[1]名簿１'!K22</f>
        <v>種田　裕太②</v>
      </c>
      <c r="AG60" s="13"/>
      <c r="AH60" s="14"/>
      <c r="AI60" s="15"/>
      <c r="AJ60" s="14"/>
      <c r="AK60" s="15"/>
      <c r="AL60" s="17"/>
      <c r="AM60" s="12" t="str">
        <f>'[1]名簿１'!M22</f>
        <v>古礒　瞳衣①</v>
      </c>
      <c r="AN60" s="13"/>
      <c r="AO60" s="14"/>
      <c r="AP60" s="15"/>
      <c r="AQ60" s="14"/>
      <c r="AR60" s="15"/>
      <c r="AS60" s="20"/>
      <c r="AT60" s="121"/>
    </row>
    <row r="61" spans="1:46" ht="15" customHeight="1">
      <c r="A61" s="21">
        <f>'[1]名簿１'!A22</f>
        <v>68</v>
      </c>
      <c r="B61" s="22" t="str">
        <f>'[1]名簿１'!B22</f>
        <v>大山※</v>
      </c>
      <c r="C61" s="11" t="s">
        <v>3</v>
      </c>
      <c r="D61" s="23">
        <f>'[1]区間時間１'!C21</f>
        <v>12</v>
      </c>
      <c r="E61" s="24"/>
      <c r="F61" s="25"/>
      <c r="G61" s="27">
        <f>QUOTIENT('[1]区間時間１'!D21,60)</f>
        <v>10</v>
      </c>
      <c r="H61" s="25" t="s">
        <v>4</v>
      </c>
      <c r="I61" s="27">
        <f>MOD('[1]区間時間１'!D21,60)</f>
        <v>2</v>
      </c>
      <c r="J61" s="25" t="s">
        <v>5</v>
      </c>
      <c r="K61" s="23">
        <f>'[1]区間時間１'!E21</f>
        <v>30</v>
      </c>
      <c r="L61" s="24"/>
      <c r="M61" s="25"/>
      <c r="N61" s="27">
        <f>QUOTIENT('[1]区間時間１'!F21,60)</f>
        <v>10</v>
      </c>
      <c r="O61" s="25" t="s">
        <v>4</v>
      </c>
      <c r="P61" s="27">
        <f>MOD('[1]区間時間１'!F21,60)</f>
        <v>3</v>
      </c>
      <c r="Q61" s="25" t="s">
        <v>5</v>
      </c>
      <c r="R61" s="23">
        <f>'[1]区間時間１'!G21</f>
        <v>17</v>
      </c>
      <c r="S61" s="24"/>
      <c r="T61" s="25"/>
      <c r="U61" s="27">
        <f>QUOTIENT('[1]区間時間１'!H21,60)</f>
        <v>10</v>
      </c>
      <c r="V61" s="25" t="s">
        <v>4</v>
      </c>
      <c r="W61" s="27">
        <f>MOD('[1]区間時間１'!H21,60)</f>
        <v>1</v>
      </c>
      <c r="X61" s="25" t="s">
        <v>5</v>
      </c>
      <c r="Y61" s="23">
        <f>'[1]区間時間１'!I21</f>
        <v>18</v>
      </c>
      <c r="Z61" s="24"/>
      <c r="AA61" s="25"/>
      <c r="AB61" s="27">
        <f>QUOTIENT('[1]区間時間１'!J21,60)</f>
        <v>10</v>
      </c>
      <c r="AC61" s="25" t="s">
        <v>4</v>
      </c>
      <c r="AD61" s="27">
        <f>MOD('[1]区間時間１'!J21,60)</f>
        <v>0</v>
      </c>
      <c r="AE61" s="25" t="s">
        <v>5</v>
      </c>
      <c r="AF61" s="23">
        <f>'[1]区間時間１'!K21</f>
        <v>16</v>
      </c>
      <c r="AG61" s="24"/>
      <c r="AH61" s="25"/>
      <c r="AI61" s="27">
        <f>QUOTIENT('[1]区間時間１'!L21,60)</f>
        <v>10</v>
      </c>
      <c r="AJ61" s="25" t="s">
        <v>4</v>
      </c>
      <c r="AK61" s="27">
        <f>MOD('[1]区間時間１'!L21,60)</f>
        <v>20</v>
      </c>
      <c r="AL61" s="25" t="s">
        <v>5</v>
      </c>
      <c r="AM61" s="23">
        <f>'[1]区間時間１'!M21</f>
        <v>26</v>
      </c>
      <c r="AN61" s="24"/>
      <c r="AO61" s="25"/>
      <c r="AP61" s="27">
        <f>QUOTIENT('[1]区間時間１'!N21,60)</f>
        <v>10</v>
      </c>
      <c r="AQ61" s="25" t="s">
        <v>4</v>
      </c>
      <c r="AR61" s="27">
        <f>MOD('[1]区間時間１'!N21,60)</f>
        <v>28</v>
      </c>
      <c r="AS61" s="28" t="s">
        <v>5</v>
      </c>
      <c r="AT61" s="121">
        <v>20</v>
      </c>
    </row>
    <row r="62" spans="1:46" ht="15" customHeight="1">
      <c r="A62" s="29"/>
      <c r="B62" s="30"/>
      <c r="C62" s="31" t="s">
        <v>6</v>
      </c>
      <c r="D62" s="32">
        <f>'[1]通過時間１'!C21</f>
        <v>12</v>
      </c>
      <c r="E62" s="33">
        <f>QUOTIENT('[1]通過時間１'!D21,3600)</f>
        <v>0</v>
      </c>
      <c r="F62" s="34" t="s">
        <v>7</v>
      </c>
      <c r="G62" s="35">
        <f>QUOTIENT(MOD('[1]通過時間１'!D21,3600),60)</f>
        <v>10</v>
      </c>
      <c r="H62" s="34" t="s">
        <v>4</v>
      </c>
      <c r="I62" s="35">
        <f>MOD(MOD('[1]通過時間１'!D21,3600),60)</f>
        <v>2</v>
      </c>
      <c r="J62" s="34" t="s">
        <v>5</v>
      </c>
      <c r="K62" s="32">
        <f>'[1]通過時間１'!E21</f>
        <v>17</v>
      </c>
      <c r="L62" s="33">
        <f>QUOTIENT('[1]通過時間１'!F21,3600)</f>
        <v>0</v>
      </c>
      <c r="M62" s="34" t="s">
        <v>7</v>
      </c>
      <c r="N62" s="35">
        <f>QUOTIENT(MOD('[1]通過時間１'!F21,3600),60)</f>
        <v>20</v>
      </c>
      <c r="O62" s="34" t="s">
        <v>4</v>
      </c>
      <c r="P62" s="35">
        <f>MOD(MOD('[1]通過時間１'!F21,3600),60)</f>
        <v>5</v>
      </c>
      <c r="Q62" s="34" t="s">
        <v>5</v>
      </c>
      <c r="R62" s="32">
        <f>'[1]通過時間１'!G21</f>
        <v>17</v>
      </c>
      <c r="S62" s="33">
        <f>QUOTIENT('[1]通過時間１'!H21,3600)</f>
        <v>0</v>
      </c>
      <c r="T62" s="34" t="s">
        <v>7</v>
      </c>
      <c r="U62" s="35">
        <f>QUOTIENT(MOD('[1]通過時間１'!H21,3600),60)</f>
        <v>30</v>
      </c>
      <c r="V62" s="34" t="s">
        <v>4</v>
      </c>
      <c r="W62" s="35">
        <f>MOD(MOD('[1]通過時間１'!H21,3600),60)</f>
        <v>6</v>
      </c>
      <c r="X62" s="34" t="s">
        <v>5</v>
      </c>
      <c r="Y62" s="32">
        <f>'[1]通過時間１'!I21</f>
        <v>16</v>
      </c>
      <c r="Z62" s="33">
        <f>QUOTIENT('[1]通過時間１'!J21,3600)</f>
        <v>0</v>
      </c>
      <c r="AA62" s="34" t="s">
        <v>7</v>
      </c>
      <c r="AB62" s="35">
        <f>QUOTIENT(MOD('[1]通過時間１'!J21,3600),60)</f>
        <v>40</v>
      </c>
      <c r="AC62" s="34" t="s">
        <v>4</v>
      </c>
      <c r="AD62" s="35">
        <f>MOD(MOD('[1]通過時間１'!J21,3600),60)</f>
        <v>6</v>
      </c>
      <c r="AE62" s="34" t="s">
        <v>5</v>
      </c>
      <c r="AF62" s="32">
        <f>'[1]通過時間１'!K21</f>
        <v>16</v>
      </c>
      <c r="AG62" s="33">
        <f>QUOTIENT('[1]通過時間１'!L21,3600)</f>
        <v>0</v>
      </c>
      <c r="AH62" s="34" t="s">
        <v>7</v>
      </c>
      <c r="AI62" s="35">
        <f>QUOTIENT(MOD('[1]通過時間１'!L21,3600),60)</f>
        <v>50</v>
      </c>
      <c r="AJ62" s="34" t="s">
        <v>4</v>
      </c>
      <c r="AK62" s="35">
        <f>MOD(MOD('[1]通過時間１'!L21,3600),60)</f>
        <v>26</v>
      </c>
      <c r="AL62" s="34" t="s">
        <v>5</v>
      </c>
      <c r="AM62" s="32">
        <f>'[1]通過時間１'!M21</f>
        <v>20</v>
      </c>
      <c r="AN62" s="33">
        <f>QUOTIENT('[1]通過時間１'!N21,3600)</f>
        <v>1</v>
      </c>
      <c r="AO62" s="34" t="s">
        <v>7</v>
      </c>
      <c r="AP62" s="35">
        <f>QUOTIENT(MOD('[1]通過時間１'!N21,3600),60)</f>
        <v>0</v>
      </c>
      <c r="AQ62" s="34" t="s">
        <v>4</v>
      </c>
      <c r="AR62" s="35">
        <f>MOD(MOD('[1]通過時間１'!N21,3600),60)</f>
        <v>54</v>
      </c>
      <c r="AS62" s="37" t="s">
        <v>5</v>
      </c>
      <c r="AT62" s="122"/>
    </row>
    <row r="63" spans="1:46" ht="15" customHeight="1">
      <c r="A63" s="38"/>
      <c r="B63" s="39"/>
      <c r="C63" s="11" t="s">
        <v>2</v>
      </c>
      <c r="D63" s="12" t="str">
        <f>'[1]名簿１'!C23</f>
        <v>牧原　勇斗③</v>
      </c>
      <c r="E63" s="13"/>
      <c r="F63" s="14"/>
      <c r="G63" s="15"/>
      <c r="H63" s="14"/>
      <c r="I63" s="15"/>
      <c r="J63" s="14"/>
      <c r="K63" s="12" t="str">
        <f>'[1]名簿１'!E23</f>
        <v>谷口　健二②</v>
      </c>
      <c r="L63" s="13"/>
      <c r="M63" s="14"/>
      <c r="N63" s="15"/>
      <c r="O63" s="14"/>
      <c r="P63" s="15"/>
      <c r="Q63" s="17"/>
      <c r="R63" s="12" t="str">
        <f>'[1]名簿１'!G23</f>
        <v>毛利　友弥②</v>
      </c>
      <c r="S63" s="13"/>
      <c r="T63" s="14"/>
      <c r="U63" s="15"/>
      <c r="V63" s="14"/>
      <c r="W63" s="15"/>
      <c r="X63" s="17"/>
      <c r="Y63" s="12" t="str">
        <f>'[1]名簿１'!I23</f>
        <v>塚根　清孝②</v>
      </c>
      <c r="Z63" s="13"/>
      <c r="AA63" s="14"/>
      <c r="AB63" s="15"/>
      <c r="AC63" s="14"/>
      <c r="AD63" s="15"/>
      <c r="AE63" s="17"/>
      <c r="AF63" s="12" t="str">
        <f>'[1]名簿１'!K23</f>
        <v>井勢　天智②</v>
      </c>
      <c r="AG63" s="13"/>
      <c r="AH63" s="14"/>
      <c r="AI63" s="15"/>
      <c r="AJ63" s="14"/>
      <c r="AK63" s="15"/>
      <c r="AL63" s="17"/>
      <c r="AM63" s="12" t="str">
        <f>'[1]名簿１'!M23</f>
        <v>玉川　野生③</v>
      </c>
      <c r="AN63" s="13"/>
      <c r="AO63" s="14"/>
      <c r="AP63" s="15"/>
      <c r="AQ63" s="14"/>
      <c r="AR63" s="15"/>
      <c r="AS63" s="20"/>
      <c r="AT63" s="121"/>
    </row>
    <row r="64" spans="1:46" ht="15" customHeight="1">
      <c r="A64" s="21">
        <f>'[1]名簿１'!A23</f>
        <v>30</v>
      </c>
      <c r="B64" s="22" t="str">
        <f>'[1]名簿１'!B23</f>
        <v>倉吉東</v>
      </c>
      <c r="C64" s="11" t="s">
        <v>3</v>
      </c>
      <c r="D64" s="23">
        <f>'[1]区間時間１'!C22</f>
        <v>11</v>
      </c>
      <c r="E64" s="24"/>
      <c r="F64" s="25"/>
      <c r="G64" s="27">
        <f>QUOTIENT('[1]区間時間１'!D22,60)</f>
        <v>10</v>
      </c>
      <c r="H64" s="25" t="s">
        <v>4</v>
      </c>
      <c r="I64" s="27">
        <f>MOD('[1]区間時間１'!D22,60)</f>
        <v>0</v>
      </c>
      <c r="J64" s="25" t="s">
        <v>5</v>
      </c>
      <c r="K64" s="23">
        <f>'[1]区間時間１'!E22</f>
        <v>26</v>
      </c>
      <c r="L64" s="24"/>
      <c r="M64" s="25"/>
      <c r="N64" s="27">
        <f>QUOTIENT('[1]区間時間１'!F22,60)</f>
        <v>9</v>
      </c>
      <c r="O64" s="25" t="s">
        <v>4</v>
      </c>
      <c r="P64" s="27">
        <f>MOD('[1]区間時間１'!F22,60)</f>
        <v>59</v>
      </c>
      <c r="Q64" s="25" t="s">
        <v>5</v>
      </c>
      <c r="R64" s="23">
        <f>'[1]区間時間１'!G22</f>
        <v>15</v>
      </c>
      <c r="S64" s="24"/>
      <c r="T64" s="25"/>
      <c r="U64" s="27">
        <f>QUOTIENT('[1]区間時間１'!H22,60)</f>
        <v>10</v>
      </c>
      <c r="V64" s="25" t="s">
        <v>4</v>
      </c>
      <c r="W64" s="27">
        <f>MOD('[1]区間時間１'!H22,60)</f>
        <v>0</v>
      </c>
      <c r="X64" s="25" t="s">
        <v>5</v>
      </c>
      <c r="Y64" s="23">
        <f>'[1]区間時間１'!I22</f>
        <v>21</v>
      </c>
      <c r="Z64" s="24"/>
      <c r="AA64" s="25"/>
      <c r="AB64" s="27">
        <f>QUOTIENT('[1]区間時間１'!J22,60)</f>
        <v>10</v>
      </c>
      <c r="AC64" s="25" t="s">
        <v>4</v>
      </c>
      <c r="AD64" s="27">
        <f>MOD('[1]区間時間１'!J22,60)</f>
        <v>11</v>
      </c>
      <c r="AE64" s="25" t="s">
        <v>5</v>
      </c>
      <c r="AF64" s="23">
        <f>'[1]区間時間１'!K22</f>
        <v>28</v>
      </c>
      <c r="AG64" s="24"/>
      <c r="AH64" s="25"/>
      <c r="AI64" s="27">
        <f>QUOTIENT('[1]区間時間１'!L22,60)</f>
        <v>10</v>
      </c>
      <c r="AJ64" s="25" t="s">
        <v>4</v>
      </c>
      <c r="AK64" s="27">
        <f>MOD('[1]区間時間１'!L22,60)</f>
        <v>31</v>
      </c>
      <c r="AL64" s="25" t="s">
        <v>5</v>
      </c>
      <c r="AM64" s="23">
        <f>'[1]区間時間１'!M22</f>
        <v>19</v>
      </c>
      <c r="AN64" s="24"/>
      <c r="AO64" s="25"/>
      <c r="AP64" s="27">
        <f>QUOTIENT('[1]区間時間１'!N22,60)</f>
        <v>10</v>
      </c>
      <c r="AQ64" s="25" t="s">
        <v>4</v>
      </c>
      <c r="AR64" s="27">
        <f>MOD('[1]区間時間１'!N22,60)</f>
        <v>17</v>
      </c>
      <c r="AS64" s="28" t="s">
        <v>5</v>
      </c>
      <c r="AT64" s="121">
        <v>21</v>
      </c>
    </row>
    <row r="65" spans="1:46" ht="15" customHeight="1">
      <c r="A65" s="29"/>
      <c r="B65" s="30"/>
      <c r="C65" s="31" t="s">
        <v>6</v>
      </c>
      <c r="D65" s="32">
        <f>'[1]通過時間１'!C22</f>
        <v>11</v>
      </c>
      <c r="E65" s="33">
        <f>QUOTIENT('[1]通過時間１'!D22,3600)</f>
        <v>0</v>
      </c>
      <c r="F65" s="34" t="s">
        <v>7</v>
      </c>
      <c r="G65" s="35">
        <f>QUOTIENT(MOD('[1]通過時間１'!D22,3600),60)</f>
        <v>10</v>
      </c>
      <c r="H65" s="34" t="s">
        <v>4</v>
      </c>
      <c r="I65" s="35">
        <f>MOD(MOD('[1]通過時間１'!D22,3600),60)</f>
        <v>0</v>
      </c>
      <c r="J65" s="34" t="s">
        <v>5</v>
      </c>
      <c r="K65" s="32">
        <f>'[1]通過時間１'!E22</f>
        <v>14</v>
      </c>
      <c r="L65" s="33">
        <f>QUOTIENT('[1]通過時間１'!F22,3600)</f>
        <v>0</v>
      </c>
      <c r="M65" s="34" t="s">
        <v>7</v>
      </c>
      <c r="N65" s="35">
        <f>QUOTIENT(MOD('[1]通過時間１'!F22,3600),60)</f>
        <v>19</v>
      </c>
      <c r="O65" s="34" t="s">
        <v>4</v>
      </c>
      <c r="P65" s="35">
        <f>MOD(MOD('[1]通過時間１'!F22,3600),60)</f>
        <v>59</v>
      </c>
      <c r="Q65" s="34" t="s">
        <v>5</v>
      </c>
      <c r="R65" s="32">
        <f>'[1]通過時間１'!G22</f>
        <v>15</v>
      </c>
      <c r="S65" s="33">
        <f>QUOTIENT('[1]通過時間１'!H22,3600)</f>
        <v>0</v>
      </c>
      <c r="T65" s="34" t="s">
        <v>7</v>
      </c>
      <c r="U65" s="35">
        <f>QUOTIENT(MOD('[1]通過時間１'!H22,3600),60)</f>
        <v>29</v>
      </c>
      <c r="V65" s="34" t="s">
        <v>4</v>
      </c>
      <c r="W65" s="35">
        <f>MOD(MOD('[1]通過時間１'!H22,3600),60)</f>
        <v>59</v>
      </c>
      <c r="X65" s="34" t="s">
        <v>5</v>
      </c>
      <c r="Y65" s="32">
        <f>'[1]通過時間１'!I22</f>
        <v>19</v>
      </c>
      <c r="Z65" s="33">
        <f>QUOTIENT('[1]通過時間１'!J22,3600)</f>
        <v>0</v>
      </c>
      <c r="AA65" s="34" t="s">
        <v>7</v>
      </c>
      <c r="AB65" s="35">
        <f>QUOTIENT(MOD('[1]通過時間１'!J22,3600),60)</f>
        <v>40</v>
      </c>
      <c r="AC65" s="34" t="s">
        <v>4</v>
      </c>
      <c r="AD65" s="35">
        <f>MOD(MOD('[1]通過時間１'!J22,3600),60)</f>
        <v>10</v>
      </c>
      <c r="AE65" s="34" t="s">
        <v>5</v>
      </c>
      <c r="AF65" s="32">
        <f>'[1]通過時間１'!K22</f>
        <v>21</v>
      </c>
      <c r="AG65" s="33">
        <f>QUOTIENT('[1]通過時間１'!L22,3600)</f>
        <v>0</v>
      </c>
      <c r="AH65" s="34" t="s">
        <v>7</v>
      </c>
      <c r="AI65" s="35">
        <f>QUOTIENT(MOD('[1]通過時間１'!L22,3600),60)</f>
        <v>50</v>
      </c>
      <c r="AJ65" s="34" t="s">
        <v>4</v>
      </c>
      <c r="AK65" s="35">
        <f>MOD(MOD('[1]通過時間１'!L22,3600),60)</f>
        <v>41</v>
      </c>
      <c r="AL65" s="34" t="s">
        <v>5</v>
      </c>
      <c r="AM65" s="32">
        <f>'[1]通過時間１'!M22</f>
        <v>21</v>
      </c>
      <c r="AN65" s="33">
        <f>QUOTIENT('[1]通過時間１'!N22,3600)</f>
        <v>1</v>
      </c>
      <c r="AO65" s="34" t="s">
        <v>7</v>
      </c>
      <c r="AP65" s="35">
        <f>QUOTIENT(MOD('[1]通過時間１'!N22,3600),60)</f>
        <v>0</v>
      </c>
      <c r="AQ65" s="34" t="s">
        <v>4</v>
      </c>
      <c r="AR65" s="35">
        <f>MOD(MOD('[1]通過時間１'!N22,3600),60)</f>
        <v>58</v>
      </c>
      <c r="AS65" s="37" t="s">
        <v>5</v>
      </c>
      <c r="AT65" s="121"/>
    </row>
    <row r="66" spans="1:46" ht="15" customHeight="1">
      <c r="A66" s="38"/>
      <c r="B66" s="39"/>
      <c r="C66" s="11" t="s">
        <v>2</v>
      </c>
      <c r="D66" s="12" t="str">
        <f>'[1]名簿１'!C24</f>
        <v>小谷　雅俊③</v>
      </c>
      <c r="E66" s="13"/>
      <c r="F66" s="14"/>
      <c r="G66" s="15"/>
      <c r="H66" s="14"/>
      <c r="I66" s="15"/>
      <c r="J66" s="14"/>
      <c r="K66" s="12" t="str">
        <f>'[1]名簿１'!E24</f>
        <v>北尾　秋都③</v>
      </c>
      <c r="L66" s="13"/>
      <c r="M66" s="14"/>
      <c r="N66" s="15"/>
      <c r="O66" s="14"/>
      <c r="P66" s="15"/>
      <c r="Q66" s="17"/>
      <c r="R66" s="12" t="str">
        <f>'[1]名簿１'!G24</f>
        <v>山下　　司③</v>
      </c>
      <c r="S66" s="13"/>
      <c r="T66" s="14"/>
      <c r="U66" s="15"/>
      <c r="V66" s="14"/>
      <c r="W66" s="15"/>
      <c r="X66" s="17"/>
      <c r="Y66" s="12" t="str">
        <f>'[1]名簿１'!I24</f>
        <v>橋本　章彦③</v>
      </c>
      <c r="Z66" s="13"/>
      <c r="AA66" s="14"/>
      <c r="AB66" s="15"/>
      <c r="AC66" s="14"/>
      <c r="AD66" s="15"/>
      <c r="AE66" s="17"/>
      <c r="AF66" s="12" t="str">
        <f>'[1]名簿１'!K24</f>
        <v>山本　　敦③</v>
      </c>
      <c r="AG66" s="13"/>
      <c r="AH66" s="14"/>
      <c r="AI66" s="15"/>
      <c r="AJ66" s="14"/>
      <c r="AK66" s="15"/>
      <c r="AL66" s="17"/>
      <c r="AM66" s="12" t="str">
        <f>'[1]名簿１'!M24</f>
        <v>木下眞太郎③</v>
      </c>
      <c r="AN66" s="13"/>
      <c r="AO66" s="14"/>
      <c r="AP66" s="15"/>
      <c r="AQ66" s="14"/>
      <c r="AR66" s="15"/>
      <c r="AS66" s="20"/>
      <c r="AT66" s="123"/>
    </row>
    <row r="67" spans="1:46" ht="15" customHeight="1">
      <c r="A67" s="21">
        <f>'[1]名簿１'!A24</f>
        <v>16</v>
      </c>
      <c r="B67" s="22" t="str">
        <f>'[1]名簿１'!B24</f>
        <v>船岡※</v>
      </c>
      <c r="C67" s="11" t="s">
        <v>3</v>
      </c>
      <c r="D67" s="23">
        <f>'[1]区間時間１'!C23</f>
        <v>34</v>
      </c>
      <c r="E67" s="24"/>
      <c r="F67" s="25"/>
      <c r="G67" s="27">
        <f>QUOTIENT('[1]区間時間１'!D23,60)</f>
        <v>10</v>
      </c>
      <c r="H67" s="25" t="s">
        <v>4</v>
      </c>
      <c r="I67" s="27">
        <f>MOD('[1]区間時間１'!D23,60)</f>
        <v>45</v>
      </c>
      <c r="J67" s="25" t="s">
        <v>5</v>
      </c>
      <c r="K67" s="23">
        <f>'[1]区間時間１'!E23</f>
        <v>12</v>
      </c>
      <c r="L67" s="24"/>
      <c r="M67" s="25"/>
      <c r="N67" s="27">
        <f>QUOTIENT('[1]区間時間１'!F23,60)</f>
        <v>9</v>
      </c>
      <c r="O67" s="25" t="s">
        <v>4</v>
      </c>
      <c r="P67" s="27">
        <f>MOD('[1]区間時間１'!F23,60)</f>
        <v>43</v>
      </c>
      <c r="Q67" s="25" t="s">
        <v>5</v>
      </c>
      <c r="R67" s="23">
        <f>'[1]区間時間１'!G23</f>
        <v>12</v>
      </c>
      <c r="S67" s="24"/>
      <c r="T67" s="25"/>
      <c r="U67" s="27">
        <f>QUOTIENT('[1]区間時間１'!H23,60)</f>
        <v>9</v>
      </c>
      <c r="V67" s="25" t="s">
        <v>4</v>
      </c>
      <c r="W67" s="27">
        <f>MOD('[1]区間時間１'!H23,60)</f>
        <v>56</v>
      </c>
      <c r="X67" s="25" t="s">
        <v>5</v>
      </c>
      <c r="Y67" s="23">
        <f>'[1]区間時間１'!I23</f>
        <v>30</v>
      </c>
      <c r="Z67" s="24"/>
      <c r="AA67" s="25"/>
      <c r="AB67" s="27">
        <f>QUOTIENT('[1]区間時間１'!J23,60)</f>
        <v>10</v>
      </c>
      <c r="AC67" s="25" t="s">
        <v>4</v>
      </c>
      <c r="AD67" s="27">
        <f>MOD('[1]区間時間１'!J23,60)</f>
        <v>28</v>
      </c>
      <c r="AE67" s="25" t="s">
        <v>5</v>
      </c>
      <c r="AF67" s="23">
        <f>'[1]区間時間１'!K23</f>
        <v>8</v>
      </c>
      <c r="AG67" s="24"/>
      <c r="AH67" s="25"/>
      <c r="AI67" s="27">
        <f>QUOTIENT('[1]区間時間１'!L23,60)</f>
        <v>10</v>
      </c>
      <c r="AJ67" s="25" t="s">
        <v>4</v>
      </c>
      <c r="AK67" s="27">
        <f>MOD('[1]区間時間１'!L23,60)</f>
        <v>8</v>
      </c>
      <c r="AL67" s="25" t="s">
        <v>5</v>
      </c>
      <c r="AM67" s="23">
        <f>'[1]区間時間１'!M23</f>
        <v>15</v>
      </c>
      <c r="AN67" s="24"/>
      <c r="AO67" s="25"/>
      <c r="AP67" s="27">
        <f>QUOTIENT('[1]区間時間１'!N23,60)</f>
        <v>10</v>
      </c>
      <c r="AQ67" s="25" t="s">
        <v>4</v>
      </c>
      <c r="AR67" s="27">
        <f>MOD('[1]区間時間１'!N23,60)</f>
        <v>4</v>
      </c>
      <c r="AS67" s="28" t="s">
        <v>5</v>
      </c>
      <c r="AT67" s="121">
        <v>22</v>
      </c>
    </row>
    <row r="68" spans="1:46" ht="15" customHeight="1">
      <c r="A68" s="29"/>
      <c r="B68" s="30"/>
      <c r="C68" s="31" t="s">
        <v>6</v>
      </c>
      <c r="D68" s="32">
        <f>'[1]通過時間１'!C23</f>
        <v>34</v>
      </c>
      <c r="E68" s="33">
        <f>QUOTIENT('[1]通過時間１'!D23,3600)</f>
        <v>0</v>
      </c>
      <c r="F68" s="34" t="s">
        <v>7</v>
      </c>
      <c r="G68" s="35">
        <f>QUOTIENT(MOD('[1]通過時間１'!D23,3600),60)</f>
        <v>10</v>
      </c>
      <c r="H68" s="34" t="s">
        <v>4</v>
      </c>
      <c r="I68" s="35">
        <f>MOD(MOD('[1]通過時間１'!D23,3600),60)</f>
        <v>45</v>
      </c>
      <c r="J68" s="34" t="s">
        <v>5</v>
      </c>
      <c r="K68" s="32">
        <f>'[1]通過時間１'!E23</f>
        <v>29</v>
      </c>
      <c r="L68" s="33">
        <f>QUOTIENT('[1]通過時間１'!F23,3600)</f>
        <v>0</v>
      </c>
      <c r="M68" s="34" t="s">
        <v>7</v>
      </c>
      <c r="N68" s="35">
        <f>QUOTIENT(MOD('[1]通過時間１'!F23,3600),60)</f>
        <v>20</v>
      </c>
      <c r="O68" s="34" t="s">
        <v>4</v>
      </c>
      <c r="P68" s="35">
        <f>MOD(MOD('[1]通過時間１'!F23,3600),60)</f>
        <v>28</v>
      </c>
      <c r="Q68" s="34" t="s">
        <v>5</v>
      </c>
      <c r="R68" s="32">
        <f>'[1]通過時間１'!G23</f>
        <v>26</v>
      </c>
      <c r="S68" s="33">
        <f>QUOTIENT('[1]通過時間１'!H23,3600)</f>
        <v>0</v>
      </c>
      <c r="T68" s="34" t="s">
        <v>7</v>
      </c>
      <c r="U68" s="35">
        <f>QUOTIENT(MOD('[1]通過時間１'!H23,3600),60)</f>
        <v>30</v>
      </c>
      <c r="V68" s="34" t="s">
        <v>4</v>
      </c>
      <c r="W68" s="35">
        <f>MOD(MOD('[1]通過時間１'!H23,3600),60)</f>
        <v>24</v>
      </c>
      <c r="X68" s="34" t="s">
        <v>5</v>
      </c>
      <c r="Y68" s="32">
        <f>'[1]通過時間１'!I23</f>
        <v>28</v>
      </c>
      <c r="Z68" s="33">
        <f>QUOTIENT('[1]通過時間１'!J23,3600)</f>
        <v>0</v>
      </c>
      <c r="AA68" s="34" t="s">
        <v>7</v>
      </c>
      <c r="AB68" s="35">
        <f>QUOTIENT(MOD('[1]通過時間１'!J23,3600),60)</f>
        <v>40</v>
      </c>
      <c r="AC68" s="34" t="s">
        <v>4</v>
      </c>
      <c r="AD68" s="35">
        <f>MOD(MOD('[1]通過時間１'!J23,3600),60)</f>
        <v>52</v>
      </c>
      <c r="AE68" s="34" t="s">
        <v>5</v>
      </c>
      <c r="AF68" s="32">
        <f>'[1]通過時間１'!K23</f>
        <v>26</v>
      </c>
      <c r="AG68" s="33">
        <f>QUOTIENT('[1]通過時間１'!L23,3600)</f>
        <v>0</v>
      </c>
      <c r="AH68" s="34" t="s">
        <v>7</v>
      </c>
      <c r="AI68" s="35">
        <f>QUOTIENT(MOD('[1]通過時間１'!L23,3600),60)</f>
        <v>51</v>
      </c>
      <c r="AJ68" s="34" t="s">
        <v>4</v>
      </c>
      <c r="AK68" s="35">
        <f>MOD(MOD('[1]通過時間１'!L23,3600),60)</f>
        <v>0</v>
      </c>
      <c r="AL68" s="34" t="s">
        <v>5</v>
      </c>
      <c r="AM68" s="32">
        <f>'[1]通過時間１'!M23</f>
        <v>22</v>
      </c>
      <c r="AN68" s="33">
        <f>QUOTIENT('[1]通過時間１'!N23,3600)</f>
        <v>1</v>
      </c>
      <c r="AO68" s="34" t="s">
        <v>7</v>
      </c>
      <c r="AP68" s="35">
        <f>QUOTIENT(MOD('[1]通過時間１'!N23,3600),60)</f>
        <v>1</v>
      </c>
      <c r="AQ68" s="34" t="s">
        <v>4</v>
      </c>
      <c r="AR68" s="35">
        <f>MOD(MOD('[1]通過時間１'!N23,3600),60)</f>
        <v>4</v>
      </c>
      <c r="AS68" s="37" t="s">
        <v>5</v>
      </c>
      <c r="AT68" s="122"/>
    </row>
    <row r="69" spans="1:46" ht="15" customHeight="1">
      <c r="A69" s="38"/>
      <c r="B69" s="39"/>
      <c r="C69" s="11" t="s">
        <v>2</v>
      </c>
      <c r="D69" s="12" t="str">
        <f>'[1]名簿１'!C25</f>
        <v>青砥　修太③</v>
      </c>
      <c r="E69" s="13"/>
      <c r="F69" s="14"/>
      <c r="G69" s="15"/>
      <c r="H69" s="14"/>
      <c r="I69" s="15"/>
      <c r="J69" s="14"/>
      <c r="K69" s="12" t="str">
        <f>'[1]名簿１'!E25</f>
        <v>篠原　顕太①</v>
      </c>
      <c r="L69" s="13"/>
      <c r="M69" s="14"/>
      <c r="N69" s="15"/>
      <c r="O69" s="14"/>
      <c r="P69" s="15"/>
      <c r="Q69" s="17"/>
      <c r="R69" s="12" t="str">
        <f>'[1]名簿１'!G25</f>
        <v>多田　太吾②</v>
      </c>
      <c r="S69" s="13"/>
      <c r="T69" s="14"/>
      <c r="U69" s="15"/>
      <c r="V69" s="14"/>
      <c r="W69" s="15"/>
      <c r="X69" s="17"/>
      <c r="Y69" s="12" t="str">
        <f>'[1]名簿１'!I25</f>
        <v>渡辺　匠哉②</v>
      </c>
      <c r="Z69" s="13"/>
      <c r="AA69" s="14"/>
      <c r="AB69" s="15"/>
      <c r="AC69" s="14"/>
      <c r="AD69" s="15"/>
      <c r="AE69" s="17"/>
      <c r="AF69" s="12" t="str">
        <f>'[1]名簿１'!K25</f>
        <v>永江　謙太①</v>
      </c>
      <c r="AG69" s="13"/>
      <c r="AH69" s="14"/>
      <c r="AI69" s="15"/>
      <c r="AJ69" s="14"/>
      <c r="AK69" s="15"/>
      <c r="AL69" s="17"/>
      <c r="AM69" s="12" t="str">
        <f>'[1]名簿１'!M25</f>
        <v>東島　清純①</v>
      </c>
      <c r="AN69" s="13"/>
      <c r="AO69" s="14"/>
      <c r="AP69" s="15"/>
      <c r="AQ69" s="14"/>
      <c r="AR69" s="15"/>
      <c r="AS69" s="20"/>
      <c r="AT69" s="121"/>
    </row>
    <row r="70" spans="1:46" ht="15" customHeight="1">
      <c r="A70" s="21">
        <f>'[1]名簿１'!A25</f>
        <v>57</v>
      </c>
      <c r="B70" s="22" t="str">
        <f>'[1]名簿１'!B25</f>
        <v>尚 徳</v>
      </c>
      <c r="C70" s="11" t="s">
        <v>3</v>
      </c>
      <c r="D70" s="23">
        <f>'[1]区間時間１'!C24</f>
        <v>25</v>
      </c>
      <c r="E70" s="24"/>
      <c r="F70" s="25"/>
      <c r="G70" s="27">
        <f>QUOTIENT('[1]区間時間１'!D24,60)</f>
        <v>10</v>
      </c>
      <c r="H70" s="25" t="s">
        <v>4</v>
      </c>
      <c r="I70" s="27">
        <f>MOD('[1]区間時間１'!D24,60)</f>
        <v>30</v>
      </c>
      <c r="J70" s="25" t="s">
        <v>5</v>
      </c>
      <c r="K70" s="23">
        <f>'[1]区間時間１'!E24</f>
        <v>33</v>
      </c>
      <c r="L70" s="24"/>
      <c r="M70" s="25"/>
      <c r="N70" s="27">
        <f>QUOTIENT('[1]区間時間１'!F24,60)</f>
        <v>10</v>
      </c>
      <c r="O70" s="25" t="s">
        <v>4</v>
      </c>
      <c r="P70" s="27">
        <f>MOD('[1]区間時間１'!F24,60)</f>
        <v>4</v>
      </c>
      <c r="Q70" s="25" t="s">
        <v>5</v>
      </c>
      <c r="R70" s="23">
        <f>'[1]区間時間１'!G24</f>
        <v>22</v>
      </c>
      <c r="S70" s="24"/>
      <c r="T70" s="25"/>
      <c r="U70" s="27">
        <f>QUOTIENT('[1]区間時間１'!H24,60)</f>
        <v>10</v>
      </c>
      <c r="V70" s="25" t="s">
        <v>4</v>
      </c>
      <c r="W70" s="27">
        <f>MOD('[1]区間時間１'!H24,60)</f>
        <v>8</v>
      </c>
      <c r="X70" s="25" t="s">
        <v>5</v>
      </c>
      <c r="Y70" s="23">
        <f>'[1]区間時間１'!I24</f>
        <v>7</v>
      </c>
      <c r="Z70" s="24"/>
      <c r="AA70" s="25"/>
      <c r="AB70" s="27">
        <f>QUOTIENT('[1]区間時間１'!J24,60)</f>
        <v>9</v>
      </c>
      <c r="AC70" s="25" t="s">
        <v>4</v>
      </c>
      <c r="AD70" s="27">
        <f>MOD('[1]区間時間１'!J24,60)</f>
        <v>52</v>
      </c>
      <c r="AE70" s="25" t="s">
        <v>5</v>
      </c>
      <c r="AF70" s="23">
        <f>'[1]区間時間１'!K24</f>
        <v>16</v>
      </c>
      <c r="AG70" s="24"/>
      <c r="AH70" s="25"/>
      <c r="AI70" s="27">
        <f>QUOTIENT('[1]区間時間１'!L24,60)</f>
        <v>10</v>
      </c>
      <c r="AJ70" s="25" t="s">
        <v>4</v>
      </c>
      <c r="AK70" s="27">
        <f>MOD('[1]区間時間１'!L24,60)</f>
        <v>20</v>
      </c>
      <c r="AL70" s="25" t="s">
        <v>5</v>
      </c>
      <c r="AM70" s="23">
        <f>'[1]区間時間１'!M24</f>
        <v>21</v>
      </c>
      <c r="AN70" s="24"/>
      <c r="AO70" s="25"/>
      <c r="AP70" s="27">
        <f>QUOTIENT('[1]区間時間１'!N24,60)</f>
        <v>10</v>
      </c>
      <c r="AQ70" s="25" t="s">
        <v>4</v>
      </c>
      <c r="AR70" s="27">
        <f>MOD('[1]区間時間１'!N24,60)</f>
        <v>19</v>
      </c>
      <c r="AS70" s="28" t="s">
        <v>5</v>
      </c>
      <c r="AT70" s="121">
        <v>23</v>
      </c>
    </row>
    <row r="71" spans="1:46" ht="15" customHeight="1">
      <c r="A71" s="29"/>
      <c r="B71" s="30"/>
      <c r="C71" s="31" t="s">
        <v>6</v>
      </c>
      <c r="D71" s="32">
        <f>'[1]通過時間１'!C24</f>
        <v>25</v>
      </c>
      <c r="E71" s="33">
        <f>QUOTIENT('[1]通過時間１'!D24,3600)</f>
        <v>0</v>
      </c>
      <c r="F71" s="34" t="s">
        <v>7</v>
      </c>
      <c r="G71" s="35">
        <f>QUOTIENT(MOD('[1]通過時間１'!D24,3600),60)</f>
        <v>10</v>
      </c>
      <c r="H71" s="34" t="s">
        <v>4</v>
      </c>
      <c r="I71" s="35">
        <f>MOD(MOD('[1]通過時間１'!D24,3600),60)</f>
        <v>30</v>
      </c>
      <c r="J71" s="34" t="s">
        <v>5</v>
      </c>
      <c r="K71" s="32">
        <f>'[1]通過時間１'!E24</f>
        <v>31</v>
      </c>
      <c r="L71" s="33">
        <f>QUOTIENT('[1]通過時間１'!F24,3600)</f>
        <v>0</v>
      </c>
      <c r="M71" s="34" t="s">
        <v>7</v>
      </c>
      <c r="N71" s="35">
        <f>QUOTIENT(MOD('[1]通過時間１'!F24,3600),60)</f>
        <v>20</v>
      </c>
      <c r="O71" s="34" t="s">
        <v>4</v>
      </c>
      <c r="P71" s="35">
        <f>MOD(MOD('[1]通過時間１'!F24,3600),60)</f>
        <v>34</v>
      </c>
      <c r="Q71" s="34" t="s">
        <v>5</v>
      </c>
      <c r="R71" s="32">
        <f>'[1]通過時間１'!G24</f>
        <v>30</v>
      </c>
      <c r="S71" s="33">
        <f>QUOTIENT('[1]通過時間１'!H24,3600)</f>
        <v>0</v>
      </c>
      <c r="T71" s="34" t="s">
        <v>7</v>
      </c>
      <c r="U71" s="35">
        <f>QUOTIENT(MOD('[1]通過時間１'!H24,3600),60)</f>
        <v>30</v>
      </c>
      <c r="V71" s="34" t="s">
        <v>4</v>
      </c>
      <c r="W71" s="35">
        <f>MOD(MOD('[1]通過時間１'!H24,3600),60)</f>
        <v>42</v>
      </c>
      <c r="X71" s="34" t="s">
        <v>5</v>
      </c>
      <c r="Y71" s="32">
        <f>'[1]通過時間１'!I24</f>
        <v>24</v>
      </c>
      <c r="Z71" s="33">
        <f>QUOTIENT('[1]通過時間１'!J24,3600)</f>
        <v>0</v>
      </c>
      <c r="AA71" s="34" t="s">
        <v>7</v>
      </c>
      <c r="AB71" s="35">
        <f>QUOTIENT(MOD('[1]通過時間１'!J24,3600),60)</f>
        <v>40</v>
      </c>
      <c r="AC71" s="34" t="s">
        <v>4</v>
      </c>
      <c r="AD71" s="35">
        <f>MOD(MOD('[1]通過時間１'!J24,3600),60)</f>
        <v>34</v>
      </c>
      <c r="AE71" s="34" t="s">
        <v>5</v>
      </c>
      <c r="AF71" s="32">
        <f>'[1]通過時間１'!K24</f>
        <v>25</v>
      </c>
      <c r="AG71" s="33">
        <f>QUOTIENT('[1]通過時間１'!L24,3600)</f>
        <v>0</v>
      </c>
      <c r="AH71" s="34" t="s">
        <v>7</v>
      </c>
      <c r="AI71" s="35">
        <f>QUOTIENT(MOD('[1]通過時間１'!L24,3600),60)</f>
        <v>50</v>
      </c>
      <c r="AJ71" s="34" t="s">
        <v>4</v>
      </c>
      <c r="AK71" s="35">
        <f>MOD(MOD('[1]通過時間１'!L24,3600),60)</f>
        <v>54</v>
      </c>
      <c r="AL71" s="34" t="s">
        <v>5</v>
      </c>
      <c r="AM71" s="32">
        <f>'[1]通過時間１'!M24</f>
        <v>23</v>
      </c>
      <c r="AN71" s="33">
        <f>QUOTIENT('[1]通過時間１'!N24,3600)</f>
        <v>1</v>
      </c>
      <c r="AO71" s="34" t="s">
        <v>7</v>
      </c>
      <c r="AP71" s="35">
        <f>QUOTIENT(MOD('[1]通過時間１'!N24,3600),60)</f>
        <v>1</v>
      </c>
      <c r="AQ71" s="34" t="s">
        <v>4</v>
      </c>
      <c r="AR71" s="35">
        <f>MOD(MOD('[1]通過時間１'!N24,3600),60)</f>
        <v>13</v>
      </c>
      <c r="AS71" s="37" t="s">
        <v>5</v>
      </c>
      <c r="AT71" s="121"/>
    </row>
    <row r="72" spans="1:46" ht="15" customHeight="1">
      <c r="A72" s="38"/>
      <c r="B72" s="39"/>
      <c r="C72" s="11" t="s">
        <v>2</v>
      </c>
      <c r="D72" s="12" t="str">
        <f>'[1]名簿１'!C26</f>
        <v>植田　耕佑③</v>
      </c>
      <c r="E72" s="13"/>
      <c r="F72" s="14"/>
      <c r="G72" s="15"/>
      <c r="H72" s="14"/>
      <c r="I72" s="15"/>
      <c r="J72" s="14"/>
      <c r="K72" s="12" t="str">
        <f>'[1]名簿１'!E26</f>
        <v>樋口　絢基③</v>
      </c>
      <c r="L72" s="13"/>
      <c r="M72" s="14"/>
      <c r="N72" s="15"/>
      <c r="O72" s="14"/>
      <c r="P72" s="15"/>
      <c r="Q72" s="17"/>
      <c r="R72" s="12" t="str">
        <f>'[1]名簿１'!G26</f>
        <v>武海　幸信①</v>
      </c>
      <c r="S72" s="13"/>
      <c r="T72" s="14"/>
      <c r="U72" s="15"/>
      <c r="V72" s="14"/>
      <c r="W72" s="15"/>
      <c r="X72" s="17"/>
      <c r="Y72" s="12" t="str">
        <f>'[1]名簿１'!I26</f>
        <v>花岡　卓哉③</v>
      </c>
      <c r="Z72" s="13"/>
      <c r="AA72" s="14"/>
      <c r="AB72" s="15"/>
      <c r="AC72" s="14"/>
      <c r="AD72" s="15"/>
      <c r="AE72" s="17"/>
      <c r="AF72" s="12" t="str">
        <f>'[1]名簿１'!K26</f>
        <v>植田　泰地①</v>
      </c>
      <c r="AG72" s="13"/>
      <c r="AH72" s="14"/>
      <c r="AI72" s="15"/>
      <c r="AJ72" s="14"/>
      <c r="AK72" s="15"/>
      <c r="AL72" s="17"/>
      <c r="AM72" s="12" t="str">
        <f>'[1]名簿１'!M26</f>
        <v>藤原　健太③</v>
      </c>
      <c r="AN72" s="13"/>
      <c r="AO72" s="14"/>
      <c r="AP72" s="15"/>
      <c r="AQ72" s="14"/>
      <c r="AR72" s="15"/>
      <c r="AS72" s="20"/>
      <c r="AT72" s="123"/>
    </row>
    <row r="73" spans="1:46" ht="15" customHeight="1">
      <c r="A73" s="21">
        <f>'[1]名簿１'!A26</f>
        <v>64</v>
      </c>
      <c r="B73" s="22" t="str">
        <f>'[1]名簿１'!B26</f>
        <v>法勝寺</v>
      </c>
      <c r="C73" s="11" t="s">
        <v>3</v>
      </c>
      <c r="D73" s="23">
        <f>'[1]区間時間１'!C25</f>
        <v>15</v>
      </c>
      <c r="E73" s="24"/>
      <c r="F73" s="25"/>
      <c r="G73" s="27">
        <f>QUOTIENT('[1]区間時間１'!D25,60)</f>
        <v>10</v>
      </c>
      <c r="H73" s="25" t="s">
        <v>4</v>
      </c>
      <c r="I73" s="27">
        <f>MOD('[1]区間時間１'!D25,60)</f>
        <v>13</v>
      </c>
      <c r="J73" s="25" t="s">
        <v>5</v>
      </c>
      <c r="K73" s="23">
        <f>'[1]区間時間１'!E25</f>
        <v>34</v>
      </c>
      <c r="L73" s="24"/>
      <c r="M73" s="25"/>
      <c r="N73" s="27">
        <f>QUOTIENT('[1]区間時間１'!F25,60)</f>
        <v>10</v>
      </c>
      <c r="O73" s="25" t="s">
        <v>4</v>
      </c>
      <c r="P73" s="27">
        <f>MOD('[1]区間時間１'!F25,60)</f>
        <v>6</v>
      </c>
      <c r="Q73" s="25" t="s">
        <v>5</v>
      </c>
      <c r="R73" s="23">
        <f>'[1]区間時間１'!G25</f>
        <v>32</v>
      </c>
      <c r="S73" s="24"/>
      <c r="T73" s="25"/>
      <c r="U73" s="27">
        <f>QUOTIENT('[1]区間時間１'!H25,60)</f>
        <v>10</v>
      </c>
      <c r="V73" s="25" t="s">
        <v>4</v>
      </c>
      <c r="W73" s="27">
        <f>MOD('[1]区間時間１'!H25,60)</f>
        <v>17</v>
      </c>
      <c r="X73" s="25" t="s">
        <v>5</v>
      </c>
      <c r="Y73" s="23">
        <f>'[1]区間時間１'!I25</f>
        <v>30</v>
      </c>
      <c r="Z73" s="24"/>
      <c r="AA73" s="25"/>
      <c r="AB73" s="27">
        <f>QUOTIENT('[1]区間時間１'!J25,60)</f>
        <v>10</v>
      </c>
      <c r="AC73" s="25" t="s">
        <v>4</v>
      </c>
      <c r="AD73" s="27">
        <f>MOD('[1]区間時間１'!J25,60)</f>
        <v>28</v>
      </c>
      <c r="AE73" s="25" t="s">
        <v>5</v>
      </c>
      <c r="AF73" s="23">
        <f>'[1]区間時間１'!K25</f>
        <v>19</v>
      </c>
      <c r="AG73" s="24"/>
      <c r="AH73" s="25"/>
      <c r="AI73" s="27">
        <f>QUOTIENT('[1]区間時間１'!L25,60)</f>
        <v>10</v>
      </c>
      <c r="AJ73" s="25" t="s">
        <v>4</v>
      </c>
      <c r="AK73" s="27">
        <f>MOD('[1]区間時間１'!L25,60)</f>
        <v>22</v>
      </c>
      <c r="AL73" s="25" t="s">
        <v>5</v>
      </c>
      <c r="AM73" s="23">
        <f>'[1]区間時間１'!M25</f>
        <v>11</v>
      </c>
      <c r="AN73" s="24"/>
      <c r="AO73" s="25"/>
      <c r="AP73" s="27">
        <f>QUOTIENT('[1]区間時間１'!N25,60)</f>
        <v>9</v>
      </c>
      <c r="AQ73" s="25" t="s">
        <v>4</v>
      </c>
      <c r="AR73" s="27">
        <f>MOD('[1]区間時間１'!N25,60)</f>
        <v>54</v>
      </c>
      <c r="AS73" s="28" t="s">
        <v>5</v>
      </c>
      <c r="AT73" s="121">
        <v>24</v>
      </c>
    </row>
    <row r="74" spans="1:46" ht="15" customHeight="1">
      <c r="A74" s="29"/>
      <c r="B74" s="30"/>
      <c r="C74" s="31" t="s">
        <v>6</v>
      </c>
      <c r="D74" s="32">
        <f>'[1]通過時間１'!C25</f>
        <v>15</v>
      </c>
      <c r="E74" s="33">
        <f>QUOTIENT('[1]通過時間１'!D25,3600)</f>
        <v>0</v>
      </c>
      <c r="F74" s="34" t="s">
        <v>7</v>
      </c>
      <c r="G74" s="35">
        <f>QUOTIENT(MOD('[1]通過時間１'!D25,3600),60)</f>
        <v>10</v>
      </c>
      <c r="H74" s="34" t="s">
        <v>4</v>
      </c>
      <c r="I74" s="35">
        <f>MOD(MOD('[1]通過時間１'!D25,3600),60)</f>
        <v>13</v>
      </c>
      <c r="J74" s="34" t="s">
        <v>5</v>
      </c>
      <c r="K74" s="32">
        <f>'[1]通過時間１'!E25</f>
        <v>25</v>
      </c>
      <c r="L74" s="33">
        <f>QUOTIENT('[1]通過時間１'!F25,3600)</f>
        <v>0</v>
      </c>
      <c r="M74" s="34" t="s">
        <v>7</v>
      </c>
      <c r="N74" s="35">
        <f>QUOTIENT(MOD('[1]通過時間１'!F25,3600),60)</f>
        <v>20</v>
      </c>
      <c r="O74" s="34" t="s">
        <v>4</v>
      </c>
      <c r="P74" s="35">
        <f>MOD(MOD('[1]通過時間１'!F25,3600),60)</f>
        <v>19</v>
      </c>
      <c r="Q74" s="34" t="s">
        <v>5</v>
      </c>
      <c r="R74" s="32">
        <f>'[1]通過時間１'!G25</f>
        <v>29</v>
      </c>
      <c r="S74" s="33">
        <f>QUOTIENT('[1]通過時間１'!H25,3600)</f>
        <v>0</v>
      </c>
      <c r="T74" s="34" t="s">
        <v>7</v>
      </c>
      <c r="U74" s="35">
        <f>QUOTIENT(MOD('[1]通過時間１'!H25,3600),60)</f>
        <v>30</v>
      </c>
      <c r="V74" s="34" t="s">
        <v>4</v>
      </c>
      <c r="W74" s="35">
        <f>MOD(MOD('[1]通過時間１'!H25,3600),60)</f>
        <v>36</v>
      </c>
      <c r="X74" s="34" t="s">
        <v>5</v>
      </c>
      <c r="Y74" s="32">
        <f>'[1]通過時間１'!I25</f>
        <v>30</v>
      </c>
      <c r="Z74" s="33">
        <f>QUOTIENT('[1]通過時間１'!J25,3600)</f>
        <v>0</v>
      </c>
      <c r="AA74" s="34" t="s">
        <v>7</v>
      </c>
      <c r="AB74" s="35">
        <f>QUOTIENT(MOD('[1]通過時間１'!J25,3600),60)</f>
        <v>41</v>
      </c>
      <c r="AC74" s="34" t="s">
        <v>4</v>
      </c>
      <c r="AD74" s="35">
        <f>MOD(MOD('[1]通過時間１'!J25,3600),60)</f>
        <v>4</v>
      </c>
      <c r="AE74" s="34" t="s">
        <v>5</v>
      </c>
      <c r="AF74" s="32">
        <f>'[1]通過時間１'!K25</f>
        <v>28</v>
      </c>
      <c r="AG74" s="33">
        <f>QUOTIENT('[1]通過時間１'!L25,3600)</f>
        <v>0</v>
      </c>
      <c r="AH74" s="34" t="s">
        <v>7</v>
      </c>
      <c r="AI74" s="35">
        <f>QUOTIENT(MOD('[1]通過時間１'!L25,3600),60)</f>
        <v>51</v>
      </c>
      <c r="AJ74" s="34" t="s">
        <v>4</v>
      </c>
      <c r="AK74" s="35">
        <f>MOD(MOD('[1]通過時間１'!L25,3600),60)</f>
        <v>26</v>
      </c>
      <c r="AL74" s="34" t="s">
        <v>5</v>
      </c>
      <c r="AM74" s="32">
        <f>'[1]通過時間１'!M25</f>
        <v>24</v>
      </c>
      <c r="AN74" s="33">
        <f>QUOTIENT('[1]通過時間１'!N25,3600)</f>
        <v>1</v>
      </c>
      <c r="AO74" s="34" t="s">
        <v>7</v>
      </c>
      <c r="AP74" s="35">
        <f>QUOTIENT(MOD('[1]通過時間１'!N25,3600),60)</f>
        <v>1</v>
      </c>
      <c r="AQ74" s="34" t="s">
        <v>4</v>
      </c>
      <c r="AR74" s="35">
        <f>MOD(MOD('[1]通過時間１'!N25,3600),60)</f>
        <v>20</v>
      </c>
      <c r="AS74" s="37" t="s">
        <v>5</v>
      </c>
      <c r="AT74" s="122"/>
    </row>
    <row r="75" spans="1:46" ht="15" customHeight="1">
      <c r="A75" s="38"/>
      <c r="B75" s="39"/>
      <c r="C75" s="11" t="s">
        <v>2</v>
      </c>
      <c r="D75" s="12" t="str">
        <f>'[1]名簿１'!C27</f>
        <v>杉原　翔弥③</v>
      </c>
      <c r="E75" s="13"/>
      <c r="F75" s="14"/>
      <c r="G75" s="15"/>
      <c r="H75" s="14"/>
      <c r="I75" s="15"/>
      <c r="J75" s="14"/>
      <c r="K75" s="12" t="str">
        <f>'[1]名簿１'!E27</f>
        <v>藪田　康貴②</v>
      </c>
      <c r="L75" s="13"/>
      <c r="M75" s="14"/>
      <c r="N75" s="15"/>
      <c r="O75" s="14"/>
      <c r="P75" s="15"/>
      <c r="Q75" s="17"/>
      <c r="R75" s="12" t="str">
        <f>'[1]名簿１'!G27</f>
        <v>武安　純平②</v>
      </c>
      <c r="S75" s="13"/>
      <c r="T75" s="14"/>
      <c r="U75" s="15"/>
      <c r="V75" s="14"/>
      <c r="W75" s="15"/>
      <c r="X75" s="17"/>
      <c r="Y75" s="12" t="str">
        <f>'[1]名簿１'!I27</f>
        <v>河本　啓紀③</v>
      </c>
      <c r="Z75" s="13"/>
      <c r="AA75" s="14"/>
      <c r="AB75" s="15"/>
      <c r="AC75" s="14"/>
      <c r="AD75" s="15"/>
      <c r="AE75" s="17"/>
      <c r="AF75" s="12" t="str">
        <f>'[1]名簿１'!K27</f>
        <v>柿田　智哉②</v>
      </c>
      <c r="AG75" s="13"/>
      <c r="AH75" s="14"/>
      <c r="AI75" s="15"/>
      <c r="AJ75" s="14"/>
      <c r="AK75" s="15"/>
      <c r="AL75" s="17"/>
      <c r="AM75" s="12" t="str">
        <f>'[1]名簿１'!M27</f>
        <v>米原　隆博①</v>
      </c>
      <c r="AN75" s="13"/>
      <c r="AO75" s="14"/>
      <c r="AP75" s="15"/>
      <c r="AQ75" s="14"/>
      <c r="AR75" s="15"/>
      <c r="AS75" s="20"/>
      <c r="AT75" s="121"/>
    </row>
    <row r="76" spans="1:46" ht="15" customHeight="1">
      <c r="A76" s="21">
        <f>'[1]名簿１'!A27</f>
        <v>10</v>
      </c>
      <c r="B76" s="22" t="str">
        <f>'[1]名簿１'!B27</f>
        <v>中ノ郷</v>
      </c>
      <c r="C76" s="11" t="s">
        <v>3</v>
      </c>
      <c r="D76" s="23">
        <f>'[1]区間時間１'!C26</f>
        <v>26</v>
      </c>
      <c r="E76" s="24"/>
      <c r="F76" s="25"/>
      <c r="G76" s="27">
        <f>QUOTIENT('[1]区間時間１'!D26,60)</f>
        <v>10</v>
      </c>
      <c r="H76" s="25" t="s">
        <v>4</v>
      </c>
      <c r="I76" s="27">
        <f>MOD('[1]区間時間１'!D26,60)</f>
        <v>30</v>
      </c>
      <c r="J76" s="25" t="s">
        <v>5</v>
      </c>
      <c r="K76" s="23">
        <f>'[1]区間時間１'!E26</f>
        <v>14</v>
      </c>
      <c r="L76" s="24"/>
      <c r="M76" s="25"/>
      <c r="N76" s="27">
        <f>QUOTIENT('[1]区間時間１'!F26,60)</f>
        <v>9</v>
      </c>
      <c r="O76" s="25" t="s">
        <v>4</v>
      </c>
      <c r="P76" s="27">
        <f>MOD('[1]区間時間１'!F26,60)</f>
        <v>45</v>
      </c>
      <c r="Q76" s="25" t="s">
        <v>5</v>
      </c>
      <c r="R76" s="23">
        <f>'[1]区間時間１'!G26</f>
        <v>15</v>
      </c>
      <c r="S76" s="24"/>
      <c r="T76" s="25"/>
      <c r="U76" s="27">
        <f>QUOTIENT('[1]区間時間１'!H26,60)</f>
        <v>10</v>
      </c>
      <c r="V76" s="25" t="s">
        <v>4</v>
      </c>
      <c r="W76" s="27">
        <f>MOD('[1]区間時間１'!H26,60)</f>
        <v>0</v>
      </c>
      <c r="X76" s="25" t="s">
        <v>5</v>
      </c>
      <c r="Y76" s="23">
        <f>'[1]区間時間１'!I26</f>
        <v>21</v>
      </c>
      <c r="Z76" s="24"/>
      <c r="AA76" s="25"/>
      <c r="AB76" s="27">
        <f>QUOTIENT('[1]区間時間１'!J26,60)</f>
        <v>10</v>
      </c>
      <c r="AC76" s="25" t="s">
        <v>4</v>
      </c>
      <c r="AD76" s="27">
        <f>MOD('[1]区間時間１'!J26,60)</f>
        <v>11</v>
      </c>
      <c r="AE76" s="25" t="s">
        <v>5</v>
      </c>
      <c r="AF76" s="23">
        <f>'[1]区間時間１'!K26</f>
        <v>13</v>
      </c>
      <c r="AG76" s="24"/>
      <c r="AH76" s="25"/>
      <c r="AI76" s="27">
        <f>QUOTIENT('[1]区間時間１'!L26,60)</f>
        <v>10</v>
      </c>
      <c r="AJ76" s="25" t="s">
        <v>4</v>
      </c>
      <c r="AK76" s="27">
        <f>MOD('[1]区間時間１'!L26,60)</f>
        <v>14</v>
      </c>
      <c r="AL76" s="25" t="s">
        <v>5</v>
      </c>
      <c r="AM76" s="23">
        <f>'[1]区間時間１'!M26</f>
        <v>34</v>
      </c>
      <c r="AN76" s="24"/>
      <c r="AO76" s="25"/>
      <c r="AP76" s="27">
        <f>QUOTIENT('[1]区間時間１'!N26,60)</f>
        <v>10</v>
      </c>
      <c r="AQ76" s="25" t="s">
        <v>4</v>
      </c>
      <c r="AR76" s="27">
        <f>MOD('[1]区間時間１'!N26,60)</f>
        <v>50</v>
      </c>
      <c r="AS76" s="28" t="s">
        <v>5</v>
      </c>
      <c r="AT76" s="121">
        <v>25</v>
      </c>
    </row>
    <row r="77" spans="1:46" ht="15" customHeight="1">
      <c r="A77" s="29"/>
      <c r="B77" s="30"/>
      <c r="C77" s="31" t="s">
        <v>6</v>
      </c>
      <c r="D77" s="32">
        <f>'[1]通過時間１'!C26</f>
        <v>26</v>
      </c>
      <c r="E77" s="33">
        <f>QUOTIENT('[1]通過時間１'!D26,3600)</f>
        <v>0</v>
      </c>
      <c r="F77" s="34" t="s">
        <v>7</v>
      </c>
      <c r="G77" s="35">
        <f>QUOTIENT(MOD('[1]通過時間１'!D26,3600),60)</f>
        <v>10</v>
      </c>
      <c r="H77" s="34" t="s">
        <v>4</v>
      </c>
      <c r="I77" s="35">
        <f>MOD(MOD('[1]通過時間１'!D26,3600),60)</f>
        <v>30</v>
      </c>
      <c r="J77" s="34" t="s">
        <v>5</v>
      </c>
      <c r="K77" s="32">
        <f>'[1]通過時間１'!E26</f>
        <v>22</v>
      </c>
      <c r="L77" s="33">
        <f>QUOTIENT('[1]通過時間１'!F26,3600)</f>
        <v>0</v>
      </c>
      <c r="M77" s="34" t="s">
        <v>7</v>
      </c>
      <c r="N77" s="35">
        <f>QUOTIENT(MOD('[1]通過時間１'!F26,3600),60)</f>
        <v>20</v>
      </c>
      <c r="O77" s="34" t="s">
        <v>4</v>
      </c>
      <c r="P77" s="35">
        <f>MOD(MOD('[1]通過時間１'!F26,3600),60)</f>
        <v>15</v>
      </c>
      <c r="Q77" s="34" t="s">
        <v>5</v>
      </c>
      <c r="R77" s="32">
        <f>'[1]通過時間１'!G26</f>
        <v>22</v>
      </c>
      <c r="S77" s="33">
        <f>QUOTIENT('[1]通過時間１'!H26,3600)</f>
        <v>0</v>
      </c>
      <c r="T77" s="34" t="s">
        <v>7</v>
      </c>
      <c r="U77" s="35">
        <f>QUOTIENT(MOD('[1]通過時間１'!H26,3600),60)</f>
        <v>30</v>
      </c>
      <c r="V77" s="34" t="s">
        <v>4</v>
      </c>
      <c r="W77" s="35">
        <f>MOD(MOD('[1]通過時間１'!H26,3600),60)</f>
        <v>15</v>
      </c>
      <c r="X77" s="34" t="s">
        <v>5</v>
      </c>
      <c r="Y77" s="32">
        <f>'[1]通過時間１'!I26</f>
        <v>22</v>
      </c>
      <c r="Z77" s="33">
        <f>QUOTIENT('[1]通過時間１'!J26,3600)</f>
        <v>0</v>
      </c>
      <c r="AA77" s="34" t="s">
        <v>7</v>
      </c>
      <c r="AB77" s="35">
        <f>QUOTIENT(MOD('[1]通過時間１'!J26,3600),60)</f>
        <v>40</v>
      </c>
      <c r="AC77" s="34" t="s">
        <v>4</v>
      </c>
      <c r="AD77" s="35">
        <f>MOD(MOD('[1]通過時間１'!J26,3600),60)</f>
        <v>26</v>
      </c>
      <c r="AE77" s="34" t="s">
        <v>5</v>
      </c>
      <c r="AF77" s="32">
        <f>'[1]通過時間１'!K26</f>
        <v>20</v>
      </c>
      <c r="AG77" s="33">
        <f>QUOTIENT('[1]通過時間１'!L26,3600)</f>
        <v>0</v>
      </c>
      <c r="AH77" s="34" t="s">
        <v>7</v>
      </c>
      <c r="AI77" s="35">
        <f>QUOTIENT(MOD('[1]通過時間１'!L26,3600),60)</f>
        <v>50</v>
      </c>
      <c r="AJ77" s="34" t="s">
        <v>4</v>
      </c>
      <c r="AK77" s="35">
        <f>MOD(MOD('[1]通過時間１'!L26,3600),60)</f>
        <v>40</v>
      </c>
      <c r="AL77" s="34" t="s">
        <v>5</v>
      </c>
      <c r="AM77" s="32">
        <f>'[1]通過時間１'!M26</f>
        <v>25</v>
      </c>
      <c r="AN77" s="33">
        <f>QUOTIENT('[1]通過時間１'!N26,3600)</f>
        <v>1</v>
      </c>
      <c r="AO77" s="34" t="s">
        <v>7</v>
      </c>
      <c r="AP77" s="35">
        <f>QUOTIENT(MOD('[1]通過時間１'!N26,3600),60)</f>
        <v>1</v>
      </c>
      <c r="AQ77" s="34" t="s">
        <v>4</v>
      </c>
      <c r="AR77" s="35">
        <f>MOD(MOD('[1]通過時間１'!N26,3600),60)</f>
        <v>30</v>
      </c>
      <c r="AS77" s="37" t="s">
        <v>5</v>
      </c>
      <c r="AT77" s="121"/>
    </row>
    <row r="78" spans="1:46" ht="15" customHeight="1">
      <c r="A78" s="38"/>
      <c r="B78" s="39"/>
      <c r="C78" s="11" t="s">
        <v>2</v>
      </c>
      <c r="D78" s="12" t="str">
        <f>'[1]名簿１'!C28</f>
        <v>足羽　純実③</v>
      </c>
      <c r="E78" s="13"/>
      <c r="F78" s="14"/>
      <c r="G78" s="15"/>
      <c r="H78" s="14"/>
      <c r="I78" s="15"/>
      <c r="J78" s="14"/>
      <c r="K78" s="12" t="str">
        <f>'[1]名簿１'!E28</f>
        <v>清水　貴司②</v>
      </c>
      <c r="L78" s="13"/>
      <c r="M78" s="14"/>
      <c r="N78" s="15"/>
      <c r="O78" s="14"/>
      <c r="P78" s="15"/>
      <c r="Q78" s="17"/>
      <c r="R78" s="12" t="str">
        <f>'[1]名簿１'!G28</f>
        <v>前田　篤毅②</v>
      </c>
      <c r="S78" s="13"/>
      <c r="T78" s="14"/>
      <c r="U78" s="15"/>
      <c r="V78" s="14"/>
      <c r="W78" s="15"/>
      <c r="X78" s="17"/>
      <c r="Y78" s="12" t="str">
        <f>'[1]名簿１'!I28</f>
        <v>梶谷　孝治②</v>
      </c>
      <c r="Z78" s="13"/>
      <c r="AA78" s="14"/>
      <c r="AB78" s="15"/>
      <c r="AC78" s="14"/>
      <c r="AD78" s="15"/>
      <c r="AE78" s="17"/>
      <c r="AF78" s="12" t="str">
        <f>'[1]名簿１'!K28</f>
        <v>古田　光佑①</v>
      </c>
      <c r="AG78" s="13"/>
      <c r="AH78" s="14"/>
      <c r="AI78" s="15"/>
      <c r="AJ78" s="14"/>
      <c r="AK78" s="15"/>
      <c r="AL78" s="17"/>
      <c r="AM78" s="12" t="str">
        <f>'[1]名簿１'!M28</f>
        <v>梶野　翔平③</v>
      </c>
      <c r="AN78" s="13"/>
      <c r="AO78" s="14"/>
      <c r="AP78" s="15"/>
      <c r="AQ78" s="14"/>
      <c r="AR78" s="15"/>
      <c r="AS78" s="20"/>
      <c r="AT78" s="123"/>
    </row>
    <row r="79" spans="1:46" ht="15" customHeight="1">
      <c r="A79" s="21">
        <f>'[1]名簿１'!A28</f>
        <v>53</v>
      </c>
      <c r="B79" s="22" t="str">
        <f>'[1]名簿１'!B28</f>
        <v>湊 山</v>
      </c>
      <c r="C79" s="11" t="s">
        <v>3</v>
      </c>
      <c r="D79" s="23">
        <f>'[1]区間時間１'!C27</f>
        <v>17</v>
      </c>
      <c r="E79" s="24"/>
      <c r="F79" s="25"/>
      <c r="G79" s="27">
        <f>QUOTIENT('[1]区間時間１'!D27,60)</f>
        <v>10</v>
      </c>
      <c r="H79" s="25" t="s">
        <v>4</v>
      </c>
      <c r="I79" s="27">
        <f>MOD('[1]区間時間１'!D27,60)</f>
        <v>16</v>
      </c>
      <c r="J79" s="25" t="s">
        <v>5</v>
      </c>
      <c r="K79" s="23">
        <f>'[1]区間時間１'!E27</f>
        <v>35</v>
      </c>
      <c r="L79" s="24"/>
      <c r="M79" s="25"/>
      <c r="N79" s="27">
        <f>QUOTIENT('[1]区間時間１'!F27,60)</f>
        <v>10</v>
      </c>
      <c r="O79" s="25" t="s">
        <v>4</v>
      </c>
      <c r="P79" s="27">
        <f>MOD('[1]区間時間１'!F27,60)</f>
        <v>7</v>
      </c>
      <c r="Q79" s="25" t="s">
        <v>5</v>
      </c>
      <c r="R79" s="23">
        <f>'[1]区間時間１'!G27</f>
        <v>10</v>
      </c>
      <c r="S79" s="24"/>
      <c r="T79" s="25"/>
      <c r="U79" s="27">
        <f>QUOTIENT('[1]区間時間１'!H27,60)</f>
        <v>9</v>
      </c>
      <c r="V79" s="25" t="s">
        <v>4</v>
      </c>
      <c r="W79" s="27">
        <f>MOD('[1]区間時間１'!H27,60)</f>
        <v>50</v>
      </c>
      <c r="X79" s="25" t="s">
        <v>5</v>
      </c>
      <c r="Y79" s="23">
        <f>'[1]区間時間１'!I27</f>
        <v>26</v>
      </c>
      <c r="Z79" s="24"/>
      <c r="AA79" s="25"/>
      <c r="AB79" s="27">
        <f>QUOTIENT('[1]区間時間１'!J27,60)</f>
        <v>10</v>
      </c>
      <c r="AC79" s="25" t="s">
        <v>4</v>
      </c>
      <c r="AD79" s="27">
        <f>MOD('[1]区間時間１'!J27,60)</f>
        <v>19</v>
      </c>
      <c r="AE79" s="25" t="s">
        <v>5</v>
      </c>
      <c r="AF79" s="23">
        <f>'[1]区間時間１'!K27</f>
        <v>18</v>
      </c>
      <c r="AG79" s="24"/>
      <c r="AH79" s="25"/>
      <c r="AI79" s="27">
        <f>QUOTIENT('[1]区間時間１'!L27,60)</f>
        <v>10</v>
      </c>
      <c r="AJ79" s="25" t="s">
        <v>4</v>
      </c>
      <c r="AK79" s="27">
        <f>MOD('[1]区間時間１'!L27,60)</f>
        <v>21</v>
      </c>
      <c r="AL79" s="25" t="s">
        <v>5</v>
      </c>
      <c r="AM79" s="23">
        <f>'[1]区間時間１'!M27</f>
        <v>32</v>
      </c>
      <c r="AN79" s="24"/>
      <c r="AO79" s="25"/>
      <c r="AP79" s="27">
        <f>QUOTIENT('[1]区間時間１'!N27,60)</f>
        <v>10</v>
      </c>
      <c r="AQ79" s="25" t="s">
        <v>4</v>
      </c>
      <c r="AR79" s="27">
        <f>MOD('[1]区間時間１'!N27,60)</f>
        <v>43</v>
      </c>
      <c r="AS79" s="28" t="s">
        <v>5</v>
      </c>
      <c r="AT79" s="121">
        <v>26</v>
      </c>
    </row>
    <row r="80" spans="1:46" ht="15" customHeight="1">
      <c r="A80" s="29"/>
      <c r="B80" s="30"/>
      <c r="C80" s="31" t="s">
        <v>6</v>
      </c>
      <c r="D80" s="32">
        <f>'[1]通過時間１'!C27</f>
        <v>17</v>
      </c>
      <c r="E80" s="33">
        <f>QUOTIENT('[1]通過時間１'!D27,3600)</f>
        <v>0</v>
      </c>
      <c r="F80" s="34" t="s">
        <v>7</v>
      </c>
      <c r="G80" s="35">
        <f>QUOTIENT(MOD('[1]通過時間１'!D27,3600),60)</f>
        <v>10</v>
      </c>
      <c r="H80" s="34" t="s">
        <v>4</v>
      </c>
      <c r="I80" s="35">
        <f>MOD(MOD('[1]通過時間１'!D27,3600),60)</f>
        <v>16</v>
      </c>
      <c r="J80" s="34" t="s">
        <v>5</v>
      </c>
      <c r="K80" s="32">
        <f>'[1]通過時間１'!E27</f>
        <v>28</v>
      </c>
      <c r="L80" s="33">
        <f>QUOTIENT('[1]通過時間１'!F27,3600)</f>
        <v>0</v>
      </c>
      <c r="M80" s="34" t="s">
        <v>7</v>
      </c>
      <c r="N80" s="35">
        <f>QUOTIENT(MOD('[1]通過時間１'!F27,3600),60)</f>
        <v>20</v>
      </c>
      <c r="O80" s="34" t="s">
        <v>4</v>
      </c>
      <c r="P80" s="35">
        <f>MOD(MOD('[1]通過時間１'!F27,3600),60)</f>
        <v>23</v>
      </c>
      <c r="Q80" s="34" t="s">
        <v>5</v>
      </c>
      <c r="R80" s="32">
        <f>'[1]通過時間１'!G27</f>
        <v>21</v>
      </c>
      <c r="S80" s="33">
        <f>QUOTIENT('[1]通過時間１'!H27,3600)</f>
        <v>0</v>
      </c>
      <c r="T80" s="34" t="s">
        <v>7</v>
      </c>
      <c r="U80" s="35">
        <f>QUOTIENT(MOD('[1]通過時間１'!H27,3600),60)</f>
        <v>30</v>
      </c>
      <c r="V80" s="34" t="s">
        <v>4</v>
      </c>
      <c r="W80" s="35">
        <f>MOD(MOD('[1]通過時間１'!H27,3600),60)</f>
        <v>13</v>
      </c>
      <c r="X80" s="34" t="s">
        <v>5</v>
      </c>
      <c r="Y80" s="32">
        <f>'[1]通過時間１'!I27</f>
        <v>23</v>
      </c>
      <c r="Z80" s="33">
        <f>QUOTIENT('[1]通過時間１'!J27,3600)</f>
        <v>0</v>
      </c>
      <c r="AA80" s="34" t="s">
        <v>7</v>
      </c>
      <c r="AB80" s="35">
        <f>QUOTIENT(MOD('[1]通過時間１'!J27,3600),60)</f>
        <v>40</v>
      </c>
      <c r="AC80" s="34" t="s">
        <v>4</v>
      </c>
      <c r="AD80" s="35">
        <f>MOD(MOD('[1]通過時間１'!J27,3600),60)</f>
        <v>32</v>
      </c>
      <c r="AE80" s="34" t="s">
        <v>5</v>
      </c>
      <c r="AF80" s="32">
        <f>'[1]通過時間１'!K27</f>
        <v>24</v>
      </c>
      <c r="AG80" s="33">
        <f>QUOTIENT('[1]通過時間１'!L27,3600)</f>
        <v>0</v>
      </c>
      <c r="AH80" s="34" t="s">
        <v>7</v>
      </c>
      <c r="AI80" s="35">
        <f>QUOTIENT(MOD('[1]通過時間１'!L27,3600),60)</f>
        <v>50</v>
      </c>
      <c r="AJ80" s="34" t="s">
        <v>4</v>
      </c>
      <c r="AK80" s="35">
        <f>MOD(MOD('[1]通過時間１'!L27,3600),60)</f>
        <v>53</v>
      </c>
      <c r="AL80" s="34" t="s">
        <v>5</v>
      </c>
      <c r="AM80" s="32">
        <f>'[1]通過時間１'!M27</f>
        <v>26</v>
      </c>
      <c r="AN80" s="33">
        <f>QUOTIENT('[1]通過時間１'!N27,3600)</f>
        <v>1</v>
      </c>
      <c r="AO80" s="34" t="s">
        <v>7</v>
      </c>
      <c r="AP80" s="35">
        <f>QUOTIENT(MOD('[1]通過時間１'!N27,3600),60)</f>
        <v>1</v>
      </c>
      <c r="AQ80" s="34" t="s">
        <v>4</v>
      </c>
      <c r="AR80" s="35">
        <f>MOD(MOD('[1]通過時間１'!N27,3600),60)</f>
        <v>36</v>
      </c>
      <c r="AS80" s="37" t="s">
        <v>5</v>
      </c>
      <c r="AT80" s="122"/>
    </row>
    <row r="81" spans="1:46" ht="15" customHeight="1">
      <c r="A81" s="38"/>
      <c r="B81" s="39"/>
      <c r="C81" s="11" t="s">
        <v>2</v>
      </c>
      <c r="D81" s="12" t="str">
        <f>'[1]名簿１'!C29</f>
        <v>安井　貴啓②</v>
      </c>
      <c r="E81" s="13"/>
      <c r="F81" s="14"/>
      <c r="G81" s="15"/>
      <c r="H81" s="14"/>
      <c r="I81" s="15"/>
      <c r="J81" s="14"/>
      <c r="K81" s="12" t="str">
        <f>'[1]名簿１'!E29</f>
        <v>山田　泰史③</v>
      </c>
      <c r="L81" s="13"/>
      <c r="M81" s="14"/>
      <c r="N81" s="15"/>
      <c r="O81" s="14"/>
      <c r="P81" s="15"/>
      <c r="Q81" s="17"/>
      <c r="R81" s="12" t="str">
        <f>'[1]名簿１'!G29</f>
        <v>林　　遼太②</v>
      </c>
      <c r="S81" s="13"/>
      <c r="T81" s="14"/>
      <c r="U81" s="15"/>
      <c r="V81" s="14"/>
      <c r="W81" s="15"/>
      <c r="X81" s="17"/>
      <c r="Y81" s="12" t="str">
        <f>'[1]名簿１'!I29</f>
        <v>平林　昻大③</v>
      </c>
      <c r="Z81" s="13"/>
      <c r="AA81" s="14"/>
      <c r="AB81" s="15"/>
      <c r="AC81" s="14"/>
      <c r="AD81" s="15"/>
      <c r="AE81" s="17"/>
      <c r="AF81" s="12" t="str">
        <f>'[1]名簿１'!K29</f>
        <v>中野　慶太③</v>
      </c>
      <c r="AG81" s="13"/>
      <c r="AH81" s="14"/>
      <c r="AI81" s="15"/>
      <c r="AJ81" s="14"/>
      <c r="AK81" s="15"/>
      <c r="AL81" s="17"/>
      <c r="AM81" s="12" t="str">
        <f>'[1]名簿１'!M29</f>
        <v>和泉　茂雄③</v>
      </c>
      <c r="AN81" s="13"/>
      <c r="AO81" s="14"/>
      <c r="AP81" s="15"/>
      <c r="AQ81" s="14"/>
      <c r="AR81" s="15"/>
      <c r="AS81" s="20"/>
      <c r="AT81" s="121"/>
    </row>
    <row r="82" spans="1:46" ht="15" customHeight="1">
      <c r="A82" s="21">
        <f>'[1]名簿１'!A29</f>
        <v>31</v>
      </c>
      <c r="B82" s="22" t="str">
        <f>'[1]名簿１'!B29</f>
        <v>倉吉西</v>
      </c>
      <c r="C82" s="11" t="s">
        <v>3</v>
      </c>
      <c r="D82" s="23">
        <f>'[1]区間時間１'!C28</f>
        <v>27</v>
      </c>
      <c r="E82" s="24"/>
      <c r="F82" s="25"/>
      <c r="G82" s="27">
        <f>QUOTIENT('[1]区間時間１'!D28,60)</f>
        <v>10</v>
      </c>
      <c r="H82" s="25" t="s">
        <v>4</v>
      </c>
      <c r="I82" s="27">
        <f>MOD('[1]区間時間１'!D28,60)</f>
        <v>31</v>
      </c>
      <c r="J82" s="25" t="s">
        <v>5</v>
      </c>
      <c r="K82" s="23">
        <f>'[1]区間時間１'!E28</f>
        <v>8</v>
      </c>
      <c r="L82" s="24"/>
      <c r="M82" s="25"/>
      <c r="N82" s="27">
        <f>QUOTIENT('[1]区間時間１'!F28,60)</f>
        <v>9</v>
      </c>
      <c r="O82" s="25" t="s">
        <v>4</v>
      </c>
      <c r="P82" s="27">
        <f>MOD('[1]区間時間１'!F28,60)</f>
        <v>33</v>
      </c>
      <c r="Q82" s="25" t="s">
        <v>5</v>
      </c>
      <c r="R82" s="23">
        <f>'[1]区間時間１'!G28</f>
        <v>22</v>
      </c>
      <c r="S82" s="24"/>
      <c r="T82" s="25"/>
      <c r="U82" s="27">
        <f>QUOTIENT('[1]区間時間１'!H28,60)</f>
        <v>10</v>
      </c>
      <c r="V82" s="25" t="s">
        <v>4</v>
      </c>
      <c r="W82" s="27">
        <f>MOD('[1]区間時間１'!H28,60)</f>
        <v>8</v>
      </c>
      <c r="X82" s="25" t="s">
        <v>5</v>
      </c>
      <c r="Y82" s="23">
        <f>'[1]区間時間１'!I28</f>
        <v>28</v>
      </c>
      <c r="Z82" s="24"/>
      <c r="AA82" s="25"/>
      <c r="AB82" s="27">
        <f>QUOTIENT('[1]区間時間１'!J28,60)</f>
        <v>10</v>
      </c>
      <c r="AC82" s="25" t="s">
        <v>4</v>
      </c>
      <c r="AD82" s="27">
        <f>MOD('[1]区間時間１'!J28,60)</f>
        <v>23</v>
      </c>
      <c r="AE82" s="25" t="s">
        <v>5</v>
      </c>
      <c r="AF82" s="23">
        <f>'[1]区間時間１'!K28</f>
        <v>26</v>
      </c>
      <c r="AG82" s="24"/>
      <c r="AH82" s="25"/>
      <c r="AI82" s="27">
        <f>QUOTIENT('[1]区間時間１'!L28,60)</f>
        <v>10</v>
      </c>
      <c r="AJ82" s="25" t="s">
        <v>4</v>
      </c>
      <c r="AK82" s="27">
        <f>MOD('[1]区間時間１'!L28,60)</f>
        <v>27</v>
      </c>
      <c r="AL82" s="25" t="s">
        <v>5</v>
      </c>
      <c r="AM82" s="23">
        <f>'[1]区間時間１'!M28</f>
        <v>29</v>
      </c>
      <c r="AN82" s="24"/>
      <c r="AO82" s="25"/>
      <c r="AP82" s="27">
        <f>QUOTIENT('[1]区間時間１'!N28,60)</f>
        <v>10</v>
      </c>
      <c r="AQ82" s="25" t="s">
        <v>4</v>
      </c>
      <c r="AR82" s="27">
        <f>MOD('[1]区間時間１'!N28,60)</f>
        <v>36</v>
      </c>
      <c r="AS82" s="28" t="s">
        <v>5</v>
      </c>
      <c r="AT82" s="121">
        <v>27</v>
      </c>
    </row>
    <row r="83" spans="1:46" ht="15" customHeight="1">
      <c r="A83" s="29"/>
      <c r="B83" s="30"/>
      <c r="C83" s="31" t="s">
        <v>6</v>
      </c>
      <c r="D83" s="32">
        <f>'[1]通過時間１'!C28</f>
        <v>27</v>
      </c>
      <c r="E83" s="33">
        <f>QUOTIENT('[1]通過時間１'!D28,3600)</f>
        <v>0</v>
      </c>
      <c r="F83" s="34" t="s">
        <v>7</v>
      </c>
      <c r="G83" s="35">
        <f>QUOTIENT(MOD('[1]通過時間１'!D28,3600),60)</f>
        <v>10</v>
      </c>
      <c r="H83" s="34" t="s">
        <v>4</v>
      </c>
      <c r="I83" s="35">
        <f>MOD(MOD('[1]通過時間１'!D28,3600),60)</f>
        <v>31</v>
      </c>
      <c r="J83" s="34" t="s">
        <v>5</v>
      </c>
      <c r="K83" s="32">
        <f>'[1]通過時間１'!E28</f>
        <v>16</v>
      </c>
      <c r="L83" s="33">
        <f>QUOTIENT('[1]通過時間１'!F28,3600)</f>
        <v>0</v>
      </c>
      <c r="M83" s="34" t="s">
        <v>7</v>
      </c>
      <c r="N83" s="35">
        <f>QUOTIENT(MOD('[1]通過時間１'!F28,3600),60)</f>
        <v>20</v>
      </c>
      <c r="O83" s="34" t="s">
        <v>4</v>
      </c>
      <c r="P83" s="35">
        <f>MOD(MOD('[1]通過時間１'!F28,3600),60)</f>
        <v>4</v>
      </c>
      <c r="Q83" s="34" t="s">
        <v>5</v>
      </c>
      <c r="R83" s="32">
        <f>'[1]通過時間１'!G28</f>
        <v>20</v>
      </c>
      <c r="S83" s="33">
        <f>QUOTIENT('[1]通過時間１'!H28,3600)</f>
        <v>0</v>
      </c>
      <c r="T83" s="34" t="s">
        <v>7</v>
      </c>
      <c r="U83" s="35">
        <f>QUOTIENT(MOD('[1]通過時間１'!H28,3600),60)</f>
        <v>30</v>
      </c>
      <c r="V83" s="34" t="s">
        <v>4</v>
      </c>
      <c r="W83" s="35">
        <f>MOD(MOD('[1]通過時間１'!H28,3600),60)</f>
        <v>12</v>
      </c>
      <c r="X83" s="34" t="s">
        <v>5</v>
      </c>
      <c r="Y83" s="32">
        <f>'[1]通過時間１'!I28</f>
        <v>25</v>
      </c>
      <c r="Z83" s="33">
        <f>QUOTIENT('[1]通過時間１'!J28,3600)</f>
        <v>0</v>
      </c>
      <c r="AA83" s="34" t="s">
        <v>7</v>
      </c>
      <c r="AB83" s="35">
        <f>QUOTIENT(MOD('[1]通過時間１'!J28,3600),60)</f>
        <v>40</v>
      </c>
      <c r="AC83" s="34" t="s">
        <v>4</v>
      </c>
      <c r="AD83" s="35">
        <f>MOD(MOD('[1]通過時間１'!J28,3600),60)</f>
        <v>35</v>
      </c>
      <c r="AE83" s="34" t="s">
        <v>5</v>
      </c>
      <c r="AF83" s="32">
        <f>'[1]通過時間１'!K28</f>
        <v>27</v>
      </c>
      <c r="AG83" s="33">
        <f>QUOTIENT('[1]通過時間１'!L28,3600)</f>
        <v>0</v>
      </c>
      <c r="AH83" s="34" t="s">
        <v>7</v>
      </c>
      <c r="AI83" s="35">
        <f>QUOTIENT(MOD('[1]通過時間１'!L28,3600),60)</f>
        <v>51</v>
      </c>
      <c r="AJ83" s="34" t="s">
        <v>4</v>
      </c>
      <c r="AK83" s="35">
        <f>MOD(MOD('[1]通過時間１'!L28,3600),60)</f>
        <v>2</v>
      </c>
      <c r="AL83" s="34" t="s">
        <v>5</v>
      </c>
      <c r="AM83" s="32">
        <f>'[1]通過時間１'!M28</f>
        <v>27</v>
      </c>
      <c r="AN83" s="33">
        <f>QUOTIENT('[1]通過時間１'!N28,3600)</f>
        <v>1</v>
      </c>
      <c r="AO83" s="34" t="s">
        <v>7</v>
      </c>
      <c r="AP83" s="35">
        <f>QUOTIENT(MOD('[1]通過時間１'!N28,3600),60)</f>
        <v>1</v>
      </c>
      <c r="AQ83" s="34" t="s">
        <v>4</v>
      </c>
      <c r="AR83" s="35">
        <f>MOD(MOD('[1]通過時間１'!N28,3600),60)</f>
        <v>38</v>
      </c>
      <c r="AS83" s="37" t="s">
        <v>5</v>
      </c>
      <c r="AT83" s="121"/>
    </row>
    <row r="84" spans="1:46" ht="15" customHeight="1">
      <c r="A84" s="38"/>
      <c r="B84" s="39"/>
      <c r="C84" s="11" t="s">
        <v>2</v>
      </c>
      <c r="D84" s="12" t="str">
        <f>'[1]名簿１'!C30</f>
        <v>岡本　佑樹③</v>
      </c>
      <c r="E84" s="13"/>
      <c r="F84" s="14"/>
      <c r="G84" s="15"/>
      <c r="H84" s="14"/>
      <c r="I84" s="15"/>
      <c r="J84" s="14"/>
      <c r="K84" s="12" t="str">
        <f>'[1]名簿１'!E30</f>
        <v>岸田健太郎③</v>
      </c>
      <c r="L84" s="13"/>
      <c r="M84" s="14"/>
      <c r="N84" s="15"/>
      <c r="O84" s="14"/>
      <c r="P84" s="15"/>
      <c r="Q84" s="17"/>
      <c r="R84" s="12" t="str">
        <f>'[1]名簿１'!G30</f>
        <v>山本　匠悟②</v>
      </c>
      <c r="S84" s="13"/>
      <c r="T84" s="14"/>
      <c r="U84" s="15"/>
      <c r="V84" s="14"/>
      <c r="W84" s="15"/>
      <c r="X84" s="17"/>
      <c r="Y84" s="12" t="str">
        <f>'[1]名簿１'!I30</f>
        <v>倉光祐之介②</v>
      </c>
      <c r="Z84" s="13"/>
      <c r="AA84" s="14"/>
      <c r="AB84" s="15"/>
      <c r="AC84" s="14"/>
      <c r="AD84" s="15"/>
      <c r="AE84" s="17"/>
      <c r="AF84" s="12" t="str">
        <f>'[1]名簿１'!K30</f>
        <v>三澤　直弘③</v>
      </c>
      <c r="AG84" s="13"/>
      <c r="AH84" s="14"/>
      <c r="AI84" s="15"/>
      <c r="AJ84" s="14"/>
      <c r="AK84" s="15"/>
      <c r="AL84" s="17"/>
      <c r="AM84" s="12" t="str">
        <f>'[1]名簿１'!M30</f>
        <v>岡村　一希③</v>
      </c>
      <c r="AN84" s="13"/>
      <c r="AO84" s="14"/>
      <c r="AP84" s="15"/>
      <c r="AQ84" s="14"/>
      <c r="AR84" s="15"/>
      <c r="AS84" s="20"/>
      <c r="AT84" s="123"/>
    </row>
    <row r="85" spans="1:46" ht="15" customHeight="1">
      <c r="A85" s="21">
        <f>'[1]名簿１'!A30</f>
        <v>6</v>
      </c>
      <c r="B85" s="22" t="str">
        <f>'[1]名簿１'!B30</f>
        <v>高 草</v>
      </c>
      <c r="C85" s="11" t="s">
        <v>3</v>
      </c>
      <c r="D85" s="23">
        <f>'[1]区間時間１'!C29</f>
        <v>28</v>
      </c>
      <c r="E85" s="24"/>
      <c r="F85" s="25"/>
      <c r="G85" s="27">
        <f>QUOTIENT('[1]区間時間１'!D29,60)</f>
        <v>10</v>
      </c>
      <c r="H85" s="25" t="s">
        <v>4</v>
      </c>
      <c r="I85" s="27">
        <f>MOD('[1]区間時間１'!D29,60)</f>
        <v>31</v>
      </c>
      <c r="J85" s="25" t="s">
        <v>5</v>
      </c>
      <c r="K85" s="23">
        <f>'[1]区間時間１'!E29</f>
        <v>1</v>
      </c>
      <c r="L85" s="24"/>
      <c r="M85" s="25"/>
      <c r="N85" s="27">
        <f>QUOTIENT('[1]区間時間１'!F29,60)</f>
        <v>9</v>
      </c>
      <c r="O85" s="25" t="s">
        <v>4</v>
      </c>
      <c r="P85" s="27">
        <f>MOD('[1]区間時間１'!F29,60)</f>
        <v>19</v>
      </c>
      <c r="Q85" s="25" t="s">
        <v>5</v>
      </c>
      <c r="R85" s="23">
        <f>'[1]区間時間１'!G29</f>
        <v>33</v>
      </c>
      <c r="S85" s="24"/>
      <c r="T85" s="25"/>
      <c r="U85" s="27">
        <f>QUOTIENT('[1]区間時間１'!H29,60)</f>
        <v>10</v>
      </c>
      <c r="V85" s="25" t="s">
        <v>4</v>
      </c>
      <c r="W85" s="27">
        <f>MOD('[1]区間時間１'!H29,60)</f>
        <v>18</v>
      </c>
      <c r="X85" s="25" t="s">
        <v>5</v>
      </c>
      <c r="Y85" s="23">
        <f>'[1]区間時間１'!I29</f>
        <v>18</v>
      </c>
      <c r="Z85" s="24"/>
      <c r="AA85" s="25"/>
      <c r="AB85" s="27">
        <f>QUOTIENT('[1]区間時間１'!J29,60)</f>
        <v>10</v>
      </c>
      <c r="AC85" s="25" t="s">
        <v>4</v>
      </c>
      <c r="AD85" s="27">
        <f>MOD('[1]区間時間１'!J29,60)</f>
        <v>0</v>
      </c>
      <c r="AE85" s="25" t="s">
        <v>5</v>
      </c>
      <c r="AF85" s="23">
        <f>'[1]区間時間１'!K29</f>
        <v>30</v>
      </c>
      <c r="AG85" s="24"/>
      <c r="AH85" s="25"/>
      <c r="AI85" s="27">
        <f>QUOTIENT('[1]区間時間１'!L29,60)</f>
        <v>10</v>
      </c>
      <c r="AJ85" s="25" t="s">
        <v>4</v>
      </c>
      <c r="AK85" s="27">
        <f>MOD('[1]区間時間１'!L29,60)</f>
        <v>38</v>
      </c>
      <c r="AL85" s="25" t="s">
        <v>5</v>
      </c>
      <c r="AM85" s="23">
        <f>'[1]区間時間１'!M29</f>
        <v>35</v>
      </c>
      <c r="AN85" s="24"/>
      <c r="AO85" s="25"/>
      <c r="AP85" s="27">
        <f>QUOTIENT('[1]区間時間１'!N29,60)</f>
        <v>10</v>
      </c>
      <c r="AQ85" s="25" t="s">
        <v>4</v>
      </c>
      <c r="AR85" s="27">
        <f>MOD('[1]区間時間１'!N29,60)</f>
        <v>58</v>
      </c>
      <c r="AS85" s="28" t="s">
        <v>5</v>
      </c>
      <c r="AT85" s="121">
        <v>28</v>
      </c>
    </row>
    <row r="86" spans="1:46" ht="15" customHeight="1">
      <c r="A86" s="29"/>
      <c r="B86" s="30"/>
      <c r="C86" s="31" t="s">
        <v>6</v>
      </c>
      <c r="D86" s="32">
        <f>'[1]通過時間１'!C29</f>
        <v>28</v>
      </c>
      <c r="E86" s="33">
        <f>QUOTIENT('[1]通過時間１'!D29,3600)</f>
        <v>0</v>
      </c>
      <c r="F86" s="34" t="s">
        <v>7</v>
      </c>
      <c r="G86" s="35">
        <f>QUOTIENT(MOD('[1]通過時間１'!D29,3600),60)</f>
        <v>10</v>
      </c>
      <c r="H86" s="34" t="s">
        <v>4</v>
      </c>
      <c r="I86" s="35">
        <f>MOD(MOD('[1]通過時間１'!D29,3600),60)</f>
        <v>31</v>
      </c>
      <c r="J86" s="34" t="s">
        <v>5</v>
      </c>
      <c r="K86" s="32">
        <f>'[1]通過時間１'!E29</f>
        <v>10</v>
      </c>
      <c r="L86" s="33">
        <f>QUOTIENT('[1]通過時間１'!F29,3600)</f>
        <v>0</v>
      </c>
      <c r="M86" s="34" t="s">
        <v>7</v>
      </c>
      <c r="N86" s="35">
        <f>QUOTIENT(MOD('[1]通過時間１'!F29,3600),60)</f>
        <v>19</v>
      </c>
      <c r="O86" s="34" t="s">
        <v>4</v>
      </c>
      <c r="P86" s="35">
        <f>MOD(MOD('[1]通過時間１'!F29,3600),60)</f>
        <v>50</v>
      </c>
      <c r="Q86" s="34" t="s">
        <v>5</v>
      </c>
      <c r="R86" s="32">
        <f>'[1]通過時間１'!G29</f>
        <v>18</v>
      </c>
      <c r="S86" s="33">
        <f>QUOTIENT('[1]通過時間１'!H29,3600)</f>
        <v>0</v>
      </c>
      <c r="T86" s="34" t="s">
        <v>7</v>
      </c>
      <c r="U86" s="35">
        <f>QUOTIENT(MOD('[1]通過時間１'!H29,3600),60)</f>
        <v>30</v>
      </c>
      <c r="V86" s="34" t="s">
        <v>4</v>
      </c>
      <c r="W86" s="35">
        <f>MOD(MOD('[1]通過時間１'!H29,3600),60)</f>
        <v>8</v>
      </c>
      <c r="X86" s="34" t="s">
        <v>5</v>
      </c>
      <c r="Y86" s="32">
        <f>'[1]通過時間１'!I29</f>
        <v>18</v>
      </c>
      <c r="Z86" s="33">
        <f>QUOTIENT('[1]通過時間１'!J29,3600)</f>
        <v>0</v>
      </c>
      <c r="AA86" s="34" t="s">
        <v>7</v>
      </c>
      <c r="AB86" s="35">
        <f>QUOTIENT(MOD('[1]通過時間１'!J29,3600),60)</f>
        <v>40</v>
      </c>
      <c r="AC86" s="34" t="s">
        <v>4</v>
      </c>
      <c r="AD86" s="35">
        <f>MOD(MOD('[1]通過時間１'!J29,3600),60)</f>
        <v>8</v>
      </c>
      <c r="AE86" s="34" t="s">
        <v>5</v>
      </c>
      <c r="AF86" s="32">
        <f>'[1]通過時間１'!K29</f>
        <v>23</v>
      </c>
      <c r="AG86" s="33">
        <f>QUOTIENT('[1]通過時間１'!L29,3600)</f>
        <v>0</v>
      </c>
      <c r="AH86" s="34" t="s">
        <v>7</v>
      </c>
      <c r="AI86" s="35">
        <f>QUOTIENT(MOD('[1]通過時間１'!L29,3600),60)</f>
        <v>50</v>
      </c>
      <c r="AJ86" s="34" t="s">
        <v>4</v>
      </c>
      <c r="AK86" s="35">
        <f>MOD(MOD('[1]通過時間１'!L29,3600),60)</f>
        <v>46</v>
      </c>
      <c r="AL86" s="34" t="s">
        <v>5</v>
      </c>
      <c r="AM86" s="32">
        <f>'[1]通過時間１'!M29</f>
        <v>28</v>
      </c>
      <c r="AN86" s="33">
        <f>QUOTIENT('[1]通過時間１'!N29,3600)</f>
        <v>1</v>
      </c>
      <c r="AO86" s="34" t="s">
        <v>7</v>
      </c>
      <c r="AP86" s="35">
        <f>QUOTIENT(MOD('[1]通過時間１'!N29,3600),60)</f>
        <v>1</v>
      </c>
      <c r="AQ86" s="34" t="s">
        <v>4</v>
      </c>
      <c r="AR86" s="35">
        <f>MOD(MOD('[1]通過時間１'!N29,3600),60)</f>
        <v>44</v>
      </c>
      <c r="AS86" s="37" t="s">
        <v>5</v>
      </c>
      <c r="AT86" s="122"/>
    </row>
    <row r="87" spans="1:46" ht="15" customHeight="1">
      <c r="A87" s="38"/>
      <c r="B87" s="39"/>
      <c r="C87" s="11" t="s">
        <v>2</v>
      </c>
      <c r="D87" s="12" t="str">
        <f>'[1]名簿１'!C31</f>
        <v>北田　祐也③</v>
      </c>
      <c r="E87" s="13"/>
      <c r="F87" s="14"/>
      <c r="G87" s="15"/>
      <c r="H87" s="14"/>
      <c r="I87" s="15"/>
      <c r="J87" s="14"/>
      <c r="K87" s="12" t="str">
        <f>'[1]名簿１'!E31</f>
        <v>内藤　健太③</v>
      </c>
      <c r="L87" s="13"/>
      <c r="M87" s="14"/>
      <c r="N87" s="15"/>
      <c r="O87" s="14"/>
      <c r="P87" s="15"/>
      <c r="Q87" s="17"/>
      <c r="R87" s="12" t="str">
        <f>'[1]名簿１'!G31</f>
        <v>平野　夢叶③</v>
      </c>
      <c r="S87" s="13"/>
      <c r="T87" s="14"/>
      <c r="U87" s="15"/>
      <c r="V87" s="14"/>
      <c r="W87" s="15"/>
      <c r="X87" s="17"/>
      <c r="Y87" s="12" t="str">
        <f>'[1]名簿１'!I31</f>
        <v>岩尾　梨生③</v>
      </c>
      <c r="Z87" s="13"/>
      <c r="AA87" s="14"/>
      <c r="AB87" s="15"/>
      <c r="AC87" s="14"/>
      <c r="AD87" s="15"/>
      <c r="AE87" s="17"/>
      <c r="AF87" s="12" t="str">
        <f>'[1]名簿１'!K31</f>
        <v>梅木　寿輔③</v>
      </c>
      <c r="AG87" s="13"/>
      <c r="AH87" s="14"/>
      <c r="AI87" s="15"/>
      <c r="AJ87" s="14"/>
      <c r="AK87" s="15"/>
      <c r="AL87" s="17"/>
      <c r="AM87" s="12" t="str">
        <f>'[1]名簿１'!M31</f>
        <v>上坂　　輝②</v>
      </c>
      <c r="AN87" s="13"/>
      <c r="AO87" s="14"/>
      <c r="AP87" s="15"/>
      <c r="AQ87" s="14"/>
      <c r="AR87" s="15"/>
      <c r="AS87" s="20"/>
      <c r="AT87" s="121"/>
    </row>
    <row r="88" spans="1:46" ht="15" customHeight="1">
      <c r="A88" s="21">
        <f>'[1]名簿１'!A31</f>
        <v>66</v>
      </c>
      <c r="B88" s="22" t="str">
        <f>'[1]名簿１'!B31</f>
        <v>岸 本</v>
      </c>
      <c r="C88" s="11" t="s">
        <v>3</v>
      </c>
      <c r="D88" s="23">
        <f>'[1]区間時間１'!C30</f>
        <v>22</v>
      </c>
      <c r="E88" s="24"/>
      <c r="F88" s="25"/>
      <c r="G88" s="27">
        <f>QUOTIENT('[1]区間時間１'!D30,60)</f>
        <v>10</v>
      </c>
      <c r="H88" s="25" t="s">
        <v>4</v>
      </c>
      <c r="I88" s="27">
        <f>MOD('[1]区間時間１'!D30,60)</f>
        <v>22</v>
      </c>
      <c r="J88" s="25" t="s">
        <v>5</v>
      </c>
      <c r="K88" s="23">
        <f>'[1]区間時間１'!E30</f>
        <v>28</v>
      </c>
      <c r="L88" s="24"/>
      <c r="M88" s="25"/>
      <c r="N88" s="27">
        <f>QUOTIENT('[1]区間時間１'!F30,60)</f>
        <v>10</v>
      </c>
      <c r="O88" s="25" t="s">
        <v>4</v>
      </c>
      <c r="P88" s="27">
        <f>MOD('[1]区間時間１'!F30,60)</f>
        <v>0</v>
      </c>
      <c r="Q88" s="25" t="s">
        <v>5</v>
      </c>
      <c r="R88" s="23">
        <f>'[1]区間時間１'!G30</f>
        <v>29</v>
      </c>
      <c r="S88" s="24"/>
      <c r="T88" s="25"/>
      <c r="U88" s="27">
        <f>QUOTIENT('[1]区間時間１'!H30,60)</f>
        <v>10</v>
      </c>
      <c r="V88" s="25" t="s">
        <v>4</v>
      </c>
      <c r="W88" s="27">
        <f>MOD('[1]区間時間１'!H30,60)</f>
        <v>12</v>
      </c>
      <c r="X88" s="25" t="s">
        <v>5</v>
      </c>
      <c r="Y88" s="23">
        <f>'[1]区間時間１'!I30</f>
        <v>23</v>
      </c>
      <c r="Z88" s="24"/>
      <c r="AA88" s="25"/>
      <c r="AB88" s="27">
        <f>QUOTIENT('[1]区間時間１'!J30,60)</f>
        <v>10</v>
      </c>
      <c r="AC88" s="25" t="s">
        <v>4</v>
      </c>
      <c r="AD88" s="27">
        <f>MOD('[1]区間時間１'!J30,60)</f>
        <v>15</v>
      </c>
      <c r="AE88" s="25" t="s">
        <v>5</v>
      </c>
      <c r="AF88" s="23">
        <f>'[1]区間時間１'!K30</f>
        <v>35</v>
      </c>
      <c r="AG88" s="24"/>
      <c r="AH88" s="25"/>
      <c r="AI88" s="27">
        <f>QUOTIENT('[1]区間時間１'!L30,60)</f>
        <v>10</v>
      </c>
      <c r="AJ88" s="25" t="s">
        <v>4</v>
      </c>
      <c r="AK88" s="27">
        <f>MOD('[1]区間時間１'!L30,60)</f>
        <v>52</v>
      </c>
      <c r="AL88" s="25" t="s">
        <v>5</v>
      </c>
      <c r="AM88" s="23">
        <f>'[1]区間時間１'!M30</f>
        <v>18</v>
      </c>
      <c r="AN88" s="24"/>
      <c r="AO88" s="25"/>
      <c r="AP88" s="27">
        <f>QUOTIENT('[1]区間時間１'!N30,60)</f>
        <v>10</v>
      </c>
      <c r="AQ88" s="25" t="s">
        <v>4</v>
      </c>
      <c r="AR88" s="27">
        <f>MOD('[1]区間時間１'!N30,60)</f>
        <v>13</v>
      </c>
      <c r="AS88" s="28" t="s">
        <v>5</v>
      </c>
      <c r="AT88" s="121">
        <v>29</v>
      </c>
    </row>
    <row r="89" spans="1:46" ht="15" customHeight="1">
      <c r="A89" s="29"/>
      <c r="B89" s="30"/>
      <c r="C89" s="31" t="s">
        <v>6</v>
      </c>
      <c r="D89" s="32">
        <f>'[1]通過時間１'!C30</f>
        <v>22</v>
      </c>
      <c r="E89" s="33">
        <f>QUOTIENT('[1]通過時間１'!D30,3600)</f>
        <v>0</v>
      </c>
      <c r="F89" s="34" t="s">
        <v>7</v>
      </c>
      <c r="G89" s="35">
        <f>QUOTIENT(MOD('[1]通過時間１'!D30,3600),60)</f>
        <v>10</v>
      </c>
      <c r="H89" s="34" t="s">
        <v>4</v>
      </c>
      <c r="I89" s="35">
        <f>MOD(MOD('[1]通過時間１'!D30,3600),60)</f>
        <v>22</v>
      </c>
      <c r="J89" s="34" t="s">
        <v>5</v>
      </c>
      <c r="K89" s="32">
        <f>'[1]通過時間１'!E30</f>
        <v>26</v>
      </c>
      <c r="L89" s="33">
        <f>QUOTIENT('[1]通過時間１'!F30,3600)</f>
        <v>0</v>
      </c>
      <c r="M89" s="34" t="s">
        <v>7</v>
      </c>
      <c r="N89" s="35">
        <f>QUOTIENT(MOD('[1]通過時間１'!F30,3600),60)</f>
        <v>20</v>
      </c>
      <c r="O89" s="34" t="s">
        <v>4</v>
      </c>
      <c r="P89" s="35">
        <f>MOD(MOD('[1]通過時間１'!F30,3600),60)</f>
        <v>22</v>
      </c>
      <c r="Q89" s="34" t="s">
        <v>5</v>
      </c>
      <c r="R89" s="32">
        <f>'[1]通過時間１'!G30</f>
        <v>28</v>
      </c>
      <c r="S89" s="33">
        <f>QUOTIENT('[1]通過時間１'!H30,3600)</f>
        <v>0</v>
      </c>
      <c r="T89" s="34" t="s">
        <v>7</v>
      </c>
      <c r="U89" s="35">
        <f>QUOTIENT(MOD('[1]通過時間１'!H30,3600),60)</f>
        <v>30</v>
      </c>
      <c r="V89" s="34" t="s">
        <v>4</v>
      </c>
      <c r="W89" s="35">
        <f>MOD(MOD('[1]通過時間１'!H30,3600),60)</f>
        <v>34</v>
      </c>
      <c r="X89" s="34" t="s">
        <v>5</v>
      </c>
      <c r="Y89" s="32">
        <f>'[1]通過時間１'!I30</f>
        <v>27</v>
      </c>
      <c r="Z89" s="33">
        <f>QUOTIENT('[1]通過時間１'!J30,3600)</f>
        <v>0</v>
      </c>
      <c r="AA89" s="34" t="s">
        <v>7</v>
      </c>
      <c r="AB89" s="35">
        <f>QUOTIENT(MOD('[1]通過時間１'!J30,3600),60)</f>
        <v>40</v>
      </c>
      <c r="AC89" s="34" t="s">
        <v>4</v>
      </c>
      <c r="AD89" s="35">
        <f>MOD(MOD('[1]通過時間１'!J30,3600),60)</f>
        <v>49</v>
      </c>
      <c r="AE89" s="34" t="s">
        <v>5</v>
      </c>
      <c r="AF89" s="32">
        <f>'[1]通過時間１'!K30</f>
        <v>31</v>
      </c>
      <c r="AG89" s="33">
        <f>QUOTIENT('[1]通過時間１'!L30,3600)</f>
        <v>0</v>
      </c>
      <c r="AH89" s="34" t="s">
        <v>7</v>
      </c>
      <c r="AI89" s="35">
        <f>QUOTIENT(MOD('[1]通過時間１'!L30,3600),60)</f>
        <v>51</v>
      </c>
      <c r="AJ89" s="34" t="s">
        <v>4</v>
      </c>
      <c r="AK89" s="35">
        <f>MOD(MOD('[1]通過時間１'!L30,3600),60)</f>
        <v>41</v>
      </c>
      <c r="AL89" s="34" t="s">
        <v>5</v>
      </c>
      <c r="AM89" s="32">
        <f>'[1]通過時間１'!M30</f>
        <v>29</v>
      </c>
      <c r="AN89" s="33">
        <f>QUOTIENT('[1]通過時間１'!N30,3600)</f>
        <v>1</v>
      </c>
      <c r="AO89" s="34" t="s">
        <v>7</v>
      </c>
      <c r="AP89" s="35">
        <f>QUOTIENT(MOD('[1]通過時間１'!N30,3600),60)</f>
        <v>1</v>
      </c>
      <c r="AQ89" s="34" t="s">
        <v>4</v>
      </c>
      <c r="AR89" s="35">
        <f>MOD(MOD('[1]通過時間１'!N30,3600),60)</f>
        <v>54</v>
      </c>
      <c r="AS89" s="37" t="s">
        <v>5</v>
      </c>
      <c r="AT89" s="121"/>
    </row>
    <row r="90" spans="1:46" ht="15" customHeight="1">
      <c r="A90" s="38"/>
      <c r="B90" s="39"/>
      <c r="C90" s="11" t="s">
        <v>2</v>
      </c>
      <c r="D90" s="12" t="str">
        <f>'[1]名簿１'!C32</f>
        <v>西村　友基③</v>
      </c>
      <c r="E90" s="13"/>
      <c r="F90" s="14"/>
      <c r="G90" s="15"/>
      <c r="H90" s="14"/>
      <c r="I90" s="15"/>
      <c r="J90" s="14"/>
      <c r="K90" s="12" t="str">
        <f>'[1]名簿１'!E32</f>
        <v>森田　　岬③</v>
      </c>
      <c r="L90" s="13"/>
      <c r="M90" s="14"/>
      <c r="N90" s="15"/>
      <c r="O90" s="14"/>
      <c r="P90" s="15"/>
      <c r="Q90" s="17"/>
      <c r="R90" s="12" t="str">
        <f>'[1]名簿１'!G32</f>
        <v>住田　　奨③</v>
      </c>
      <c r="S90" s="13"/>
      <c r="T90" s="14"/>
      <c r="U90" s="15"/>
      <c r="V90" s="14"/>
      <c r="W90" s="15"/>
      <c r="X90" s="17"/>
      <c r="Y90" s="12" t="str">
        <f>'[1]名簿１'!I32</f>
        <v>向田　　蓮②</v>
      </c>
      <c r="Z90" s="13"/>
      <c r="AA90" s="14"/>
      <c r="AB90" s="15"/>
      <c r="AC90" s="14"/>
      <c r="AD90" s="15"/>
      <c r="AE90" s="17"/>
      <c r="AF90" s="12" t="str">
        <f>'[1]名簿１'!K32</f>
        <v>山中　雄介②</v>
      </c>
      <c r="AG90" s="13"/>
      <c r="AH90" s="14"/>
      <c r="AI90" s="15"/>
      <c r="AJ90" s="14"/>
      <c r="AK90" s="15"/>
      <c r="AL90" s="17"/>
      <c r="AM90" s="12" t="str">
        <f>'[1]名簿１'!M32</f>
        <v>澤田　大輝③</v>
      </c>
      <c r="AN90" s="13"/>
      <c r="AO90" s="14"/>
      <c r="AP90" s="15"/>
      <c r="AQ90" s="14"/>
      <c r="AR90" s="15"/>
      <c r="AS90" s="20"/>
      <c r="AT90" s="123"/>
    </row>
    <row r="91" spans="1:46" ht="15" customHeight="1">
      <c r="A91" s="21">
        <f>'[1]名簿１'!A32</f>
        <v>74</v>
      </c>
      <c r="B91" s="22" t="str">
        <f>'[1]名簿１'!B32</f>
        <v>溝口※</v>
      </c>
      <c r="C91" s="11" t="s">
        <v>3</v>
      </c>
      <c r="D91" s="23">
        <f>'[1]区間時間１'!C31</f>
        <v>23</v>
      </c>
      <c r="E91" s="24"/>
      <c r="F91" s="25"/>
      <c r="G91" s="27">
        <f>QUOTIENT('[1]区間時間１'!D31,60)</f>
        <v>10</v>
      </c>
      <c r="H91" s="25" t="s">
        <v>4</v>
      </c>
      <c r="I91" s="27">
        <f>MOD('[1]区間時間１'!D31,60)</f>
        <v>27</v>
      </c>
      <c r="J91" s="25" t="s">
        <v>5</v>
      </c>
      <c r="K91" s="23">
        <f>'[1]区間時間１'!E31</f>
        <v>21</v>
      </c>
      <c r="L91" s="24"/>
      <c r="M91" s="25"/>
      <c r="N91" s="27">
        <f>QUOTIENT('[1]区間時間１'!F31,60)</f>
        <v>9</v>
      </c>
      <c r="O91" s="25" t="s">
        <v>4</v>
      </c>
      <c r="P91" s="27">
        <f>MOD('[1]区間時間１'!F31,60)</f>
        <v>55</v>
      </c>
      <c r="Q91" s="25" t="s">
        <v>5</v>
      </c>
      <c r="R91" s="23">
        <f>'[1]区間時間１'!G31</f>
        <v>27</v>
      </c>
      <c r="S91" s="24"/>
      <c r="T91" s="25"/>
      <c r="U91" s="27">
        <f>QUOTIENT('[1]区間時間１'!H31,60)</f>
        <v>10</v>
      </c>
      <c r="V91" s="25" t="s">
        <v>4</v>
      </c>
      <c r="W91" s="27">
        <f>MOD('[1]区間時間１'!H31,60)</f>
        <v>11</v>
      </c>
      <c r="X91" s="25" t="s">
        <v>5</v>
      </c>
      <c r="Y91" s="23">
        <f>'[1]区間時間１'!I31</f>
        <v>27</v>
      </c>
      <c r="Z91" s="24"/>
      <c r="AA91" s="25"/>
      <c r="AB91" s="27">
        <f>QUOTIENT('[1]区間時間１'!J31,60)</f>
        <v>10</v>
      </c>
      <c r="AC91" s="25" t="s">
        <v>4</v>
      </c>
      <c r="AD91" s="27">
        <f>MOD('[1]区間時間１'!J31,60)</f>
        <v>20</v>
      </c>
      <c r="AE91" s="25" t="s">
        <v>5</v>
      </c>
      <c r="AF91" s="23">
        <f>'[1]区間時間１'!K31</f>
        <v>31</v>
      </c>
      <c r="AG91" s="24"/>
      <c r="AH91" s="25"/>
      <c r="AI91" s="27">
        <f>QUOTIENT('[1]区間時間１'!L31,60)</f>
        <v>10</v>
      </c>
      <c r="AJ91" s="25" t="s">
        <v>4</v>
      </c>
      <c r="AK91" s="27">
        <f>MOD('[1]区間時間１'!L31,60)</f>
        <v>42</v>
      </c>
      <c r="AL91" s="25" t="s">
        <v>5</v>
      </c>
      <c r="AM91" s="23">
        <f>'[1]区間時間１'!M31</f>
        <v>28</v>
      </c>
      <c r="AN91" s="24"/>
      <c r="AO91" s="25"/>
      <c r="AP91" s="27">
        <f>QUOTIENT('[1]区間時間１'!N31,60)</f>
        <v>10</v>
      </c>
      <c r="AQ91" s="25" t="s">
        <v>4</v>
      </c>
      <c r="AR91" s="27">
        <f>MOD('[1]区間時間１'!N31,60)</f>
        <v>34</v>
      </c>
      <c r="AS91" s="28" t="s">
        <v>5</v>
      </c>
      <c r="AT91" s="121">
        <v>30</v>
      </c>
    </row>
    <row r="92" spans="1:46" ht="15" customHeight="1">
      <c r="A92" s="29"/>
      <c r="B92" s="30"/>
      <c r="C92" s="31" t="s">
        <v>6</v>
      </c>
      <c r="D92" s="32">
        <f>'[1]通過時間１'!C31</f>
        <v>23</v>
      </c>
      <c r="E92" s="33">
        <f>QUOTIENT('[1]通過時間１'!D31,3600)</f>
        <v>0</v>
      </c>
      <c r="F92" s="34" t="s">
        <v>7</v>
      </c>
      <c r="G92" s="35">
        <f>QUOTIENT(MOD('[1]通過時間１'!D31,3600),60)</f>
        <v>10</v>
      </c>
      <c r="H92" s="34" t="s">
        <v>4</v>
      </c>
      <c r="I92" s="35">
        <f>MOD(MOD('[1]通過時間１'!D31,3600),60)</f>
        <v>27</v>
      </c>
      <c r="J92" s="34" t="s">
        <v>5</v>
      </c>
      <c r="K92" s="32">
        <f>'[1]通過時間１'!E31</f>
        <v>27</v>
      </c>
      <c r="L92" s="33">
        <f>QUOTIENT('[1]通過時間１'!F31,3600)</f>
        <v>0</v>
      </c>
      <c r="M92" s="34" t="s">
        <v>7</v>
      </c>
      <c r="N92" s="35">
        <f>QUOTIENT(MOD('[1]通過時間１'!F31,3600),60)</f>
        <v>20</v>
      </c>
      <c r="O92" s="34" t="s">
        <v>4</v>
      </c>
      <c r="P92" s="35">
        <f>MOD(MOD('[1]通過時間１'!F31,3600),60)</f>
        <v>22</v>
      </c>
      <c r="Q92" s="34" t="s">
        <v>5</v>
      </c>
      <c r="R92" s="32">
        <f>'[1]通過時間１'!G31</f>
        <v>27</v>
      </c>
      <c r="S92" s="33">
        <f>QUOTIENT('[1]通過時間１'!H31,3600)</f>
        <v>0</v>
      </c>
      <c r="T92" s="34" t="s">
        <v>7</v>
      </c>
      <c r="U92" s="35">
        <f>QUOTIENT(MOD('[1]通過時間１'!H31,3600),60)</f>
        <v>30</v>
      </c>
      <c r="V92" s="34" t="s">
        <v>4</v>
      </c>
      <c r="W92" s="35">
        <f>MOD(MOD('[1]通過時間１'!H31,3600),60)</f>
        <v>33</v>
      </c>
      <c r="X92" s="34" t="s">
        <v>5</v>
      </c>
      <c r="Y92" s="32">
        <f>'[1]通過時間１'!I31</f>
        <v>29</v>
      </c>
      <c r="Z92" s="33">
        <f>QUOTIENT('[1]通過時間１'!J31,3600)</f>
        <v>0</v>
      </c>
      <c r="AA92" s="34" t="s">
        <v>7</v>
      </c>
      <c r="AB92" s="35">
        <f>QUOTIENT(MOD('[1]通過時間１'!J31,3600),60)</f>
        <v>40</v>
      </c>
      <c r="AC92" s="34" t="s">
        <v>4</v>
      </c>
      <c r="AD92" s="35">
        <f>MOD(MOD('[1]通過時間１'!J31,3600),60)</f>
        <v>53</v>
      </c>
      <c r="AE92" s="34" t="s">
        <v>5</v>
      </c>
      <c r="AF92" s="32">
        <f>'[1]通過時間１'!K31</f>
        <v>29</v>
      </c>
      <c r="AG92" s="33">
        <f>QUOTIENT('[1]通過時間１'!L31,3600)</f>
        <v>0</v>
      </c>
      <c r="AH92" s="34" t="s">
        <v>7</v>
      </c>
      <c r="AI92" s="35">
        <f>QUOTIENT(MOD('[1]通過時間１'!L31,3600),60)</f>
        <v>51</v>
      </c>
      <c r="AJ92" s="34" t="s">
        <v>4</v>
      </c>
      <c r="AK92" s="35">
        <f>MOD(MOD('[1]通過時間１'!L31,3600),60)</f>
        <v>35</v>
      </c>
      <c r="AL92" s="34" t="s">
        <v>5</v>
      </c>
      <c r="AM92" s="32">
        <f>'[1]通過時間１'!M31</f>
        <v>30</v>
      </c>
      <c r="AN92" s="33">
        <f>QUOTIENT('[1]通過時間１'!N31,3600)</f>
        <v>1</v>
      </c>
      <c r="AO92" s="34" t="s">
        <v>7</v>
      </c>
      <c r="AP92" s="35">
        <f>QUOTIENT(MOD('[1]通過時間１'!N31,3600),60)</f>
        <v>2</v>
      </c>
      <c r="AQ92" s="34" t="s">
        <v>4</v>
      </c>
      <c r="AR92" s="35">
        <f>MOD(MOD('[1]通過時間１'!N31,3600),60)</f>
        <v>9</v>
      </c>
      <c r="AS92" s="37" t="s">
        <v>5</v>
      </c>
      <c r="AT92" s="122"/>
    </row>
    <row r="93" spans="1:46" ht="15" customHeight="1">
      <c r="A93" s="38"/>
      <c r="B93" s="39"/>
      <c r="C93" s="11" t="s">
        <v>2</v>
      </c>
      <c r="D93" s="12" t="str">
        <f>'[1]名簿１'!C33</f>
        <v>池口　拓弥③</v>
      </c>
      <c r="E93" s="13"/>
      <c r="F93" s="14"/>
      <c r="G93" s="15"/>
      <c r="H93" s="14"/>
      <c r="I93" s="15"/>
      <c r="J93" s="14"/>
      <c r="K93" s="12" t="str">
        <f>'[1]名簿１'!E33</f>
        <v>湯浅　裕貴③</v>
      </c>
      <c r="L93" s="13"/>
      <c r="M93" s="14"/>
      <c r="N93" s="15"/>
      <c r="O93" s="14"/>
      <c r="P93" s="15"/>
      <c r="Q93" s="17"/>
      <c r="R93" s="12" t="str">
        <f>'[1]名簿１'!G33</f>
        <v>平田　光樹③</v>
      </c>
      <c r="S93" s="13"/>
      <c r="T93" s="14"/>
      <c r="U93" s="15"/>
      <c r="V93" s="14"/>
      <c r="W93" s="15"/>
      <c r="X93" s="17"/>
      <c r="Y93" s="12" t="str">
        <f>'[1]名簿１'!I33</f>
        <v>海崎　裕貴②</v>
      </c>
      <c r="Z93" s="13"/>
      <c r="AA93" s="14"/>
      <c r="AB93" s="15"/>
      <c r="AC93" s="14"/>
      <c r="AD93" s="15"/>
      <c r="AE93" s="17"/>
      <c r="AF93" s="12" t="str">
        <f>'[1]名簿１'!K33</f>
        <v>上森健太郎③</v>
      </c>
      <c r="AG93" s="13"/>
      <c r="AH93" s="14"/>
      <c r="AI93" s="15"/>
      <c r="AJ93" s="14"/>
      <c r="AK93" s="15"/>
      <c r="AL93" s="17"/>
      <c r="AM93" s="12" t="str">
        <f>'[1]名簿１'!M33</f>
        <v>中山　　航③</v>
      </c>
      <c r="AN93" s="13"/>
      <c r="AO93" s="14"/>
      <c r="AP93" s="15"/>
      <c r="AQ93" s="14"/>
      <c r="AR93" s="15"/>
      <c r="AS93" s="20"/>
      <c r="AT93" s="121"/>
    </row>
    <row r="94" spans="1:46" ht="15" customHeight="1">
      <c r="A94" s="21">
        <f>'[1]名簿１'!A33</f>
        <v>50</v>
      </c>
      <c r="B94" s="22" t="str">
        <f>'[1]名簿１'!B33</f>
        <v>東 山</v>
      </c>
      <c r="C94" s="11" t="s">
        <v>3</v>
      </c>
      <c r="D94" s="23">
        <f>'[1]区間時間１'!C32</f>
        <v>33</v>
      </c>
      <c r="E94" s="24"/>
      <c r="F94" s="25"/>
      <c r="G94" s="27">
        <f>QUOTIENT('[1]区間時間１'!D32,60)</f>
        <v>10</v>
      </c>
      <c r="H94" s="25" t="s">
        <v>4</v>
      </c>
      <c r="I94" s="27">
        <f>MOD('[1]区間時間１'!D32,60)</f>
        <v>45</v>
      </c>
      <c r="J94" s="25" t="s">
        <v>5</v>
      </c>
      <c r="K94" s="23">
        <f>'[1]区間時間１'!E32</f>
        <v>30</v>
      </c>
      <c r="L94" s="24"/>
      <c r="M94" s="25"/>
      <c r="N94" s="27">
        <f>QUOTIENT('[1]区間時間１'!F32,60)</f>
        <v>10</v>
      </c>
      <c r="O94" s="25" t="s">
        <v>4</v>
      </c>
      <c r="P94" s="27">
        <f>MOD('[1]区間時間１'!F32,60)</f>
        <v>3</v>
      </c>
      <c r="Q94" s="25" t="s">
        <v>5</v>
      </c>
      <c r="R94" s="23">
        <f>'[1]区間時間１'!G32</f>
        <v>34</v>
      </c>
      <c r="S94" s="24"/>
      <c r="T94" s="25"/>
      <c r="U94" s="27">
        <f>QUOTIENT('[1]区間時間１'!H32,60)</f>
        <v>10</v>
      </c>
      <c r="V94" s="25" t="s">
        <v>4</v>
      </c>
      <c r="W94" s="27">
        <f>MOD('[1]区間時間１'!H32,60)</f>
        <v>27</v>
      </c>
      <c r="X94" s="25" t="s">
        <v>5</v>
      </c>
      <c r="Y94" s="23">
        <f>'[1]区間時間１'!I32</f>
        <v>23</v>
      </c>
      <c r="Z94" s="24"/>
      <c r="AA94" s="25"/>
      <c r="AB94" s="27">
        <f>QUOTIENT('[1]区間時間１'!J32,60)</f>
        <v>10</v>
      </c>
      <c r="AC94" s="25" t="s">
        <v>4</v>
      </c>
      <c r="AD94" s="27">
        <f>MOD('[1]区間時間１'!J32,60)</f>
        <v>15</v>
      </c>
      <c r="AE94" s="25" t="s">
        <v>5</v>
      </c>
      <c r="AF94" s="23">
        <f>'[1]区間時間１'!K32</f>
        <v>19</v>
      </c>
      <c r="AG94" s="24"/>
      <c r="AH94" s="25"/>
      <c r="AI94" s="27">
        <f>QUOTIENT('[1]区間時間１'!L32,60)</f>
        <v>10</v>
      </c>
      <c r="AJ94" s="25" t="s">
        <v>4</v>
      </c>
      <c r="AK94" s="27">
        <f>MOD('[1]区間時間１'!L32,60)</f>
        <v>22</v>
      </c>
      <c r="AL94" s="25" t="s">
        <v>5</v>
      </c>
      <c r="AM94" s="23">
        <f>'[1]区間時間１'!M32</f>
        <v>23</v>
      </c>
      <c r="AN94" s="24"/>
      <c r="AO94" s="25"/>
      <c r="AP94" s="27">
        <f>QUOTIENT('[1]区間時間１'!N32,60)</f>
        <v>10</v>
      </c>
      <c r="AQ94" s="25" t="s">
        <v>4</v>
      </c>
      <c r="AR94" s="27">
        <f>MOD('[1]区間時間１'!N32,60)</f>
        <v>23</v>
      </c>
      <c r="AS94" s="28" t="s">
        <v>5</v>
      </c>
      <c r="AT94" s="121">
        <v>31</v>
      </c>
    </row>
    <row r="95" spans="1:46" ht="15" customHeight="1">
      <c r="A95" s="29"/>
      <c r="B95" s="30"/>
      <c r="C95" s="31" t="s">
        <v>6</v>
      </c>
      <c r="D95" s="32">
        <f>'[1]通過時間１'!C32</f>
        <v>33</v>
      </c>
      <c r="E95" s="33">
        <f>QUOTIENT('[1]通過時間１'!D32,3600)</f>
        <v>0</v>
      </c>
      <c r="F95" s="34" t="s">
        <v>7</v>
      </c>
      <c r="G95" s="35">
        <f>QUOTIENT(MOD('[1]通過時間１'!D32,3600),60)</f>
        <v>10</v>
      </c>
      <c r="H95" s="34" t="s">
        <v>4</v>
      </c>
      <c r="I95" s="35">
        <f>MOD(MOD('[1]通過時間１'!D32,3600),60)</f>
        <v>45</v>
      </c>
      <c r="J95" s="34" t="s">
        <v>5</v>
      </c>
      <c r="K95" s="32">
        <f>'[1]通過時間１'!E32</f>
        <v>35</v>
      </c>
      <c r="L95" s="33">
        <f>QUOTIENT('[1]通過時間１'!F32,3600)</f>
        <v>0</v>
      </c>
      <c r="M95" s="34" t="s">
        <v>7</v>
      </c>
      <c r="N95" s="35">
        <f>QUOTIENT(MOD('[1]通過時間１'!F32,3600),60)</f>
        <v>20</v>
      </c>
      <c r="O95" s="34" t="s">
        <v>4</v>
      </c>
      <c r="P95" s="35">
        <f>MOD(MOD('[1]通過時間１'!F32,3600),60)</f>
        <v>48</v>
      </c>
      <c r="Q95" s="34" t="s">
        <v>5</v>
      </c>
      <c r="R95" s="32">
        <f>'[1]通過時間１'!G32</f>
        <v>35</v>
      </c>
      <c r="S95" s="33">
        <f>QUOTIENT('[1]通過時間１'!H32,3600)</f>
        <v>0</v>
      </c>
      <c r="T95" s="34" t="s">
        <v>7</v>
      </c>
      <c r="U95" s="35">
        <f>QUOTIENT(MOD('[1]通過時間１'!H32,3600),60)</f>
        <v>31</v>
      </c>
      <c r="V95" s="34" t="s">
        <v>4</v>
      </c>
      <c r="W95" s="35">
        <f>MOD(MOD('[1]通過時間１'!H32,3600),60)</f>
        <v>15</v>
      </c>
      <c r="X95" s="34" t="s">
        <v>5</v>
      </c>
      <c r="Y95" s="32">
        <f>'[1]通過時間１'!I32</f>
        <v>33</v>
      </c>
      <c r="Z95" s="33">
        <f>QUOTIENT('[1]通過時間１'!J32,3600)</f>
        <v>0</v>
      </c>
      <c r="AA95" s="34" t="s">
        <v>7</v>
      </c>
      <c r="AB95" s="35">
        <f>QUOTIENT(MOD('[1]通過時間１'!J32,3600),60)</f>
        <v>41</v>
      </c>
      <c r="AC95" s="34" t="s">
        <v>4</v>
      </c>
      <c r="AD95" s="35">
        <f>MOD(MOD('[1]通過時間１'!J32,3600),60)</f>
        <v>30</v>
      </c>
      <c r="AE95" s="34" t="s">
        <v>5</v>
      </c>
      <c r="AF95" s="32">
        <f>'[1]通過時間１'!K32</f>
        <v>33</v>
      </c>
      <c r="AG95" s="33">
        <f>QUOTIENT('[1]通過時間１'!L32,3600)</f>
        <v>0</v>
      </c>
      <c r="AH95" s="34" t="s">
        <v>7</v>
      </c>
      <c r="AI95" s="35">
        <f>QUOTIENT(MOD('[1]通過時間１'!L32,3600),60)</f>
        <v>51</v>
      </c>
      <c r="AJ95" s="34" t="s">
        <v>4</v>
      </c>
      <c r="AK95" s="35">
        <f>MOD(MOD('[1]通過時間１'!L32,3600),60)</f>
        <v>52</v>
      </c>
      <c r="AL95" s="34" t="s">
        <v>5</v>
      </c>
      <c r="AM95" s="32">
        <f>'[1]通過時間１'!M32</f>
        <v>31</v>
      </c>
      <c r="AN95" s="33">
        <f>QUOTIENT('[1]通過時間１'!N32,3600)</f>
        <v>1</v>
      </c>
      <c r="AO95" s="34" t="s">
        <v>7</v>
      </c>
      <c r="AP95" s="35">
        <f>QUOTIENT(MOD('[1]通過時間１'!N32,3600),60)</f>
        <v>2</v>
      </c>
      <c r="AQ95" s="34" t="s">
        <v>4</v>
      </c>
      <c r="AR95" s="35">
        <f>MOD(MOD('[1]通過時間１'!N32,3600),60)</f>
        <v>15</v>
      </c>
      <c r="AS95" s="37" t="s">
        <v>5</v>
      </c>
      <c r="AT95" s="121"/>
    </row>
    <row r="96" spans="1:46" ht="15" customHeight="1">
      <c r="A96" s="38"/>
      <c r="B96" s="39"/>
      <c r="C96" s="11" t="s">
        <v>2</v>
      </c>
      <c r="D96" s="12" t="str">
        <f>'[1]名簿１'!C34</f>
        <v>本田　周平③</v>
      </c>
      <c r="E96" s="13"/>
      <c r="F96" s="14"/>
      <c r="G96" s="15"/>
      <c r="H96" s="14"/>
      <c r="I96" s="15"/>
      <c r="J96" s="14"/>
      <c r="K96" s="12" t="str">
        <f>'[1]名簿１'!E34</f>
        <v>高嶋　晃平③</v>
      </c>
      <c r="L96" s="13"/>
      <c r="M96" s="14"/>
      <c r="N96" s="15"/>
      <c r="O96" s="14"/>
      <c r="P96" s="15"/>
      <c r="Q96" s="17"/>
      <c r="R96" s="12" t="str">
        <f>'[1]名簿１'!G34</f>
        <v>坂根　光星③</v>
      </c>
      <c r="S96" s="13"/>
      <c r="T96" s="14"/>
      <c r="U96" s="15"/>
      <c r="V96" s="14"/>
      <c r="W96" s="15"/>
      <c r="X96" s="17"/>
      <c r="Y96" s="12" t="str">
        <f>'[1]名簿１'!I34</f>
        <v>灘脇　拓弥③</v>
      </c>
      <c r="Z96" s="13"/>
      <c r="AA96" s="14"/>
      <c r="AB96" s="15"/>
      <c r="AC96" s="14"/>
      <c r="AD96" s="15"/>
      <c r="AE96" s="17"/>
      <c r="AF96" s="12" t="str">
        <f>'[1]名簿１'!K34</f>
        <v>三好　拓斗③</v>
      </c>
      <c r="AG96" s="13"/>
      <c r="AH96" s="14"/>
      <c r="AI96" s="15"/>
      <c r="AJ96" s="14"/>
      <c r="AK96" s="15"/>
      <c r="AL96" s="17"/>
      <c r="AM96" s="12" t="str">
        <f>'[1]名簿１'!M34</f>
        <v>森田康太郎③</v>
      </c>
      <c r="AN96" s="13"/>
      <c r="AO96" s="14"/>
      <c r="AP96" s="15"/>
      <c r="AQ96" s="14"/>
      <c r="AR96" s="15"/>
      <c r="AS96" s="20"/>
      <c r="AT96" s="123"/>
    </row>
    <row r="97" spans="1:46" ht="15" customHeight="1">
      <c r="A97" s="21">
        <f>'[1]名簿１'!A34</f>
        <v>67</v>
      </c>
      <c r="B97" s="22" t="str">
        <f>'[1]名簿１'!B34</f>
        <v>淀 江</v>
      </c>
      <c r="C97" s="11" t="s">
        <v>3</v>
      </c>
      <c r="D97" s="23">
        <f>'[1]区間時間１'!C33</f>
        <v>32</v>
      </c>
      <c r="E97" s="24"/>
      <c r="F97" s="25"/>
      <c r="G97" s="27">
        <f>QUOTIENT('[1]区間時間１'!D33,60)</f>
        <v>10</v>
      </c>
      <c r="H97" s="25" t="s">
        <v>4</v>
      </c>
      <c r="I97" s="27">
        <f>MOD('[1]区間時間１'!D33,60)</f>
        <v>39</v>
      </c>
      <c r="J97" s="25" t="s">
        <v>5</v>
      </c>
      <c r="K97" s="23">
        <f>'[1]区間時間１'!E33</f>
        <v>24</v>
      </c>
      <c r="L97" s="24"/>
      <c r="M97" s="25"/>
      <c r="N97" s="27">
        <f>QUOTIENT('[1]区間時間１'!F33,60)</f>
        <v>9</v>
      </c>
      <c r="O97" s="25" t="s">
        <v>4</v>
      </c>
      <c r="P97" s="27">
        <f>MOD('[1]区間時間１'!F33,60)</f>
        <v>57</v>
      </c>
      <c r="Q97" s="25" t="s">
        <v>5</v>
      </c>
      <c r="R97" s="23">
        <f>'[1]区間時間１'!G33</f>
        <v>27</v>
      </c>
      <c r="S97" s="24"/>
      <c r="T97" s="25"/>
      <c r="U97" s="27">
        <f>QUOTIENT('[1]区間時間１'!H33,60)</f>
        <v>10</v>
      </c>
      <c r="V97" s="25" t="s">
        <v>4</v>
      </c>
      <c r="W97" s="27">
        <f>MOD('[1]区間時間１'!H33,60)</f>
        <v>11</v>
      </c>
      <c r="X97" s="25" t="s">
        <v>5</v>
      </c>
      <c r="Y97" s="23">
        <f>'[1]区間時間１'!I33</f>
        <v>30</v>
      </c>
      <c r="Z97" s="24"/>
      <c r="AA97" s="25"/>
      <c r="AB97" s="27">
        <f>QUOTIENT('[1]区間時間１'!J33,60)</f>
        <v>10</v>
      </c>
      <c r="AC97" s="25" t="s">
        <v>4</v>
      </c>
      <c r="AD97" s="27">
        <f>MOD('[1]区間時間１'!J33,60)</f>
        <v>28</v>
      </c>
      <c r="AE97" s="25" t="s">
        <v>5</v>
      </c>
      <c r="AF97" s="23">
        <f>'[1]区間時間１'!K33</f>
        <v>24</v>
      </c>
      <c r="AG97" s="24"/>
      <c r="AH97" s="25"/>
      <c r="AI97" s="27">
        <f>QUOTIENT('[1]区間時間１'!L33,60)</f>
        <v>10</v>
      </c>
      <c r="AJ97" s="25" t="s">
        <v>4</v>
      </c>
      <c r="AK97" s="27">
        <f>MOD('[1]区間時間１'!L33,60)</f>
        <v>24</v>
      </c>
      <c r="AL97" s="25" t="s">
        <v>5</v>
      </c>
      <c r="AM97" s="23">
        <f>'[1]区間時間１'!M33</f>
        <v>33</v>
      </c>
      <c r="AN97" s="24"/>
      <c r="AO97" s="25"/>
      <c r="AP97" s="27">
        <f>QUOTIENT('[1]区間時間１'!N33,60)</f>
        <v>10</v>
      </c>
      <c r="AQ97" s="25" t="s">
        <v>4</v>
      </c>
      <c r="AR97" s="27">
        <f>MOD('[1]区間時間１'!N33,60)</f>
        <v>44</v>
      </c>
      <c r="AS97" s="28" t="s">
        <v>5</v>
      </c>
      <c r="AT97" s="121">
        <v>32</v>
      </c>
    </row>
    <row r="98" spans="1:46" ht="15" customHeight="1">
      <c r="A98" s="29"/>
      <c r="B98" s="30"/>
      <c r="C98" s="31" t="s">
        <v>6</v>
      </c>
      <c r="D98" s="32">
        <f>'[1]通過時間１'!C33</f>
        <v>32</v>
      </c>
      <c r="E98" s="33">
        <f>QUOTIENT('[1]通過時間１'!D33,3600)</f>
        <v>0</v>
      </c>
      <c r="F98" s="34" t="s">
        <v>7</v>
      </c>
      <c r="G98" s="35">
        <f>QUOTIENT(MOD('[1]通過時間１'!D33,3600),60)</f>
        <v>10</v>
      </c>
      <c r="H98" s="34" t="s">
        <v>4</v>
      </c>
      <c r="I98" s="35">
        <f>MOD(MOD('[1]通過時間１'!D33,3600),60)</f>
        <v>39</v>
      </c>
      <c r="J98" s="34" t="s">
        <v>5</v>
      </c>
      <c r="K98" s="32">
        <f>'[1]通過時間１'!E33</f>
        <v>32</v>
      </c>
      <c r="L98" s="33">
        <f>QUOTIENT('[1]通過時間１'!F33,3600)</f>
        <v>0</v>
      </c>
      <c r="M98" s="34" t="s">
        <v>7</v>
      </c>
      <c r="N98" s="35">
        <f>QUOTIENT(MOD('[1]通過時間１'!F33,3600),60)</f>
        <v>20</v>
      </c>
      <c r="O98" s="34" t="s">
        <v>4</v>
      </c>
      <c r="P98" s="35">
        <f>MOD(MOD('[1]通過時間１'!F33,3600),60)</f>
        <v>36</v>
      </c>
      <c r="Q98" s="34" t="s">
        <v>5</v>
      </c>
      <c r="R98" s="32">
        <f>'[1]通過時間１'!G33</f>
        <v>31</v>
      </c>
      <c r="S98" s="33">
        <f>QUOTIENT('[1]通過時間１'!H33,3600)</f>
        <v>0</v>
      </c>
      <c r="T98" s="34" t="s">
        <v>7</v>
      </c>
      <c r="U98" s="35">
        <f>QUOTIENT(MOD('[1]通過時間１'!H33,3600),60)</f>
        <v>30</v>
      </c>
      <c r="V98" s="34" t="s">
        <v>4</v>
      </c>
      <c r="W98" s="35">
        <f>MOD(MOD('[1]通過時間１'!H33,3600),60)</f>
        <v>47</v>
      </c>
      <c r="X98" s="34" t="s">
        <v>5</v>
      </c>
      <c r="Y98" s="32">
        <f>'[1]通過時間１'!I33</f>
        <v>31</v>
      </c>
      <c r="Z98" s="33">
        <f>QUOTIENT('[1]通過時間１'!J33,3600)</f>
        <v>0</v>
      </c>
      <c r="AA98" s="34" t="s">
        <v>7</v>
      </c>
      <c r="AB98" s="35">
        <f>QUOTIENT(MOD('[1]通過時間１'!J33,3600),60)</f>
        <v>41</v>
      </c>
      <c r="AC98" s="34" t="s">
        <v>4</v>
      </c>
      <c r="AD98" s="35">
        <f>MOD(MOD('[1]通過時間１'!J33,3600),60)</f>
        <v>15</v>
      </c>
      <c r="AE98" s="34" t="s">
        <v>5</v>
      </c>
      <c r="AF98" s="32">
        <f>'[1]通過時間１'!K33</f>
        <v>30</v>
      </c>
      <c r="AG98" s="33">
        <f>QUOTIENT('[1]通過時間１'!L33,3600)</f>
        <v>0</v>
      </c>
      <c r="AH98" s="34" t="s">
        <v>7</v>
      </c>
      <c r="AI98" s="35">
        <f>QUOTIENT(MOD('[1]通過時間１'!L33,3600),60)</f>
        <v>51</v>
      </c>
      <c r="AJ98" s="34" t="s">
        <v>4</v>
      </c>
      <c r="AK98" s="35">
        <f>MOD(MOD('[1]通過時間１'!L33,3600),60)</f>
        <v>39</v>
      </c>
      <c r="AL98" s="34" t="s">
        <v>5</v>
      </c>
      <c r="AM98" s="32">
        <f>'[1]通過時間１'!M33</f>
        <v>32</v>
      </c>
      <c r="AN98" s="33">
        <f>QUOTIENT('[1]通過時間１'!N33,3600)</f>
        <v>1</v>
      </c>
      <c r="AO98" s="34" t="s">
        <v>7</v>
      </c>
      <c r="AP98" s="35">
        <f>QUOTIENT(MOD('[1]通過時間１'!N33,3600),60)</f>
        <v>2</v>
      </c>
      <c r="AQ98" s="34" t="s">
        <v>4</v>
      </c>
      <c r="AR98" s="35">
        <f>MOD(MOD('[1]通過時間１'!N33,3600),60)</f>
        <v>23</v>
      </c>
      <c r="AS98" s="37" t="s">
        <v>5</v>
      </c>
      <c r="AT98" s="122"/>
    </row>
    <row r="99" spans="1:46" ht="15" customHeight="1">
      <c r="A99" s="38"/>
      <c r="B99" s="39"/>
      <c r="C99" s="11" t="s">
        <v>2</v>
      </c>
      <c r="D99" s="12" t="str">
        <f>'[1]名簿１'!C35</f>
        <v>矢倉　　圭③</v>
      </c>
      <c r="E99" s="13"/>
      <c r="F99" s="14"/>
      <c r="G99" s="15"/>
      <c r="H99" s="14"/>
      <c r="I99" s="15"/>
      <c r="J99" s="14"/>
      <c r="K99" s="12" t="str">
        <f>'[1]名簿１'!E35</f>
        <v>新井　裕崇③</v>
      </c>
      <c r="L99" s="13"/>
      <c r="M99" s="14"/>
      <c r="N99" s="15"/>
      <c r="O99" s="14"/>
      <c r="P99" s="15"/>
      <c r="Q99" s="17"/>
      <c r="R99" s="12" t="str">
        <f>'[1]名簿１'!G35</f>
        <v>小笠原　淳③</v>
      </c>
      <c r="S99" s="13"/>
      <c r="T99" s="14"/>
      <c r="U99" s="15"/>
      <c r="V99" s="14"/>
      <c r="W99" s="15"/>
      <c r="X99" s="17"/>
      <c r="Y99" s="12" t="str">
        <f>'[1]名簿１'!I35</f>
        <v>田浦　佳汰①</v>
      </c>
      <c r="Z99" s="13"/>
      <c r="AA99" s="14"/>
      <c r="AB99" s="15"/>
      <c r="AC99" s="14"/>
      <c r="AD99" s="15"/>
      <c r="AE99" s="17"/>
      <c r="AF99" s="12" t="str">
        <f>'[1]名簿１'!K35</f>
        <v>作野準之助②</v>
      </c>
      <c r="AG99" s="13"/>
      <c r="AH99" s="14"/>
      <c r="AI99" s="15"/>
      <c r="AJ99" s="14"/>
      <c r="AK99" s="15"/>
      <c r="AL99" s="17"/>
      <c r="AM99" s="12" t="str">
        <f>'[1]名簿１'!M35</f>
        <v>築谷　和憲②</v>
      </c>
      <c r="AN99" s="13"/>
      <c r="AO99" s="14"/>
      <c r="AP99" s="15"/>
      <c r="AQ99" s="14"/>
      <c r="AR99" s="15"/>
      <c r="AS99" s="20"/>
      <c r="AT99" s="123"/>
    </row>
    <row r="100" spans="1:46" ht="15" customHeight="1">
      <c r="A100" s="21">
        <f>'[1]名簿１'!A35</f>
        <v>62</v>
      </c>
      <c r="B100" s="22" t="str">
        <f>'[1]名簿１'!B35</f>
        <v>境港第二</v>
      </c>
      <c r="C100" s="11" t="s">
        <v>3</v>
      </c>
      <c r="D100" s="23">
        <f>'[1]区間時間１'!C34</f>
        <v>35</v>
      </c>
      <c r="E100" s="24"/>
      <c r="F100" s="25"/>
      <c r="G100" s="27">
        <f>QUOTIENT('[1]区間時間１'!D34,60)</f>
        <v>10</v>
      </c>
      <c r="H100" s="25" t="s">
        <v>4</v>
      </c>
      <c r="I100" s="27">
        <f>MOD('[1]区間時間１'!D34,60)</f>
        <v>46</v>
      </c>
      <c r="J100" s="25" t="s">
        <v>5</v>
      </c>
      <c r="K100" s="23">
        <f>'[1]区間時間１'!E34</f>
        <v>25</v>
      </c>
      <c r="L100" s="24"/>
      <c r="M100" s="25"/>
      <c r="N100" s="27">
        <f>QUOTIENT('[1]区間時間１'!F34,60)</f>
        <v>9</v>
      </c>
      <c r="O100" s="25" t="s">
        <v>4</v>
      </c>
      <c r="P100" s="27">
        <f>MOD('[1]区間時間１'!F34,60)</f>
        <v>58</v>
      </c>
      <c r="Q100" s="25" t="s">
        <v>5</v>
      </c>
      <c r="R100" s="23">
        <f>'[1]区間時間１'!G34</f>
        <v>20</v>
      </c>
      <c r="S100" s="24"/>
      <c r="T100" s="25"/>
      <c r="U100" s="27">
        <f>QUOTIENT('[1]区間時間１'!H34,60)</f>
        <v>10</v>
      </c>
      <c r="V100" s="25" t="s">
        <v>4</v>
      </c>
      <c r="W100" s="27">
        <f>MOD('[1]区間時間１'!H34,60)</f>
        <v>4</v>
      </c>
      <c r="X100" s="25" t="s">
        <v>5</v>
      </c>
      <c r="Y100" s="23">
        <f>'[1]区間時間１'!I34</f>
        <v>33</v>
      </c>
      <c r="Z100" s="24"/>
      <c r="AA100" s="25"/>
      <c r="AB100" s="27">
        <f>QUOTIENT('[1]区間時間１'!J34,60)</f>
        <v>10</v>
      </c>
      <c r="AC100" s="25" t="s">
        <v>4</v>
      </c>
      <c r="AD100" s="27">
        <f>MOD('[1]区間時間１'!J34,60)</f>
        <v>37</v>
      </c>
      <c r="AE100" s="25" t="s">
        <v>5</v>
      </c>
      <c r="AF100" s="23">
        <f>'[1]区間時間１'!K34</f>
        <v>22</v>
      </c>
      <c r="AG100" s="24"/>
      <c r="AH100" s="25"/>
      <c r="AI100" s="27">
        <f>QUOTIENT('[1]区間時間１'!L34,60)</f>
        <v>10</v>
      </c>
      <c r="AJ100" s="25" t="s">
        <v>4</v>
      </c>
      <c r="AK100" s="27">
        <f>MOD('[1]区間時間１'!L34,60)</f>
        <v>23</v>
      </c>
      <c r="AL100" s="25" t="s">
        <v>5</v>
      </c>
      <c r="AM100" s="23">
        <f>'[1]区間時間１'!M34</f>
        <v>29</v>
      </c>
      <c r="AN100" s="24"/>
      <c r="AO100" s="25"/>
      <c r="AP100" s="27">
        <f>QUOTIENT('[1]区間時間１'!N34,60)</f>
        <v>10</v>
      </c>
      <c r="AQ100" s="25" t="s">
        <v>4</v>
      </c>
      <c r="AR100" s="27">
        <f>MOD('[1]区間時間１'!N34,60)</f>
        <v>36</v>
      </c>
      <c r="AS100" s="28" t="s">
        <v>5</v>
      </c>
      <c r="AT100" s="121">
        <v>33</v>
      </c>
    </row>
    <row r="101" spans="1:46" ht="15" customHeight="1">
      <c r="A101" s="29"/>
      <c r="B101" s="30"/>
      <c r="C101" s="31" t="s">
        <v>6</v>
      </c>
      <c r="D101" s="32">
        <f>'[1]通過時間１'!C34</f>
        <v>35</v>
      </c>
      <c r="E101" s="33">
        <f>QUOTIENT('[1]通過時間１'!D34,3600)</f>
        <v>0</v>
      </c>
      <c r="F101" s="34" t="s">
        <v>7</v>
      </c>
      <c r="G101" s="35">
        <f>QUOTIENT(MOD('[1]通過時間１'!D34,3600),60)</f>
        <v>10</v>
      </c>
      <c r="H101" s="34" t="s">
        <v>4</v>
      </c>
      <c r="I101" s="35">
        <f>MOD(MOD('[1]通過時間１'!D34,3600),60)</f>
        <v>46</v>
      </c>
      <c r="J101" s="34" t="s">
        <v>5</v>
      </c>
      <c r="K101" s="32">
        <f>'[1]通過時間１'!E34</f>
        <v>34</v>
      </c>
      <c r="L101" s="33">
        <f>QUOTIENT('[1]通過時間１'!F34,3600)</f>
        <v>0</v>
      </c>
      <c r="M101" s="34" t="s">
        <v>7</v>
      </c>
      <c r="N101" s="35">
        <f>QUOTIENT(MOD('[1]通過時間１'!F34,3600),60)</f>
        <v>20</v>
      </c>
      <c r="O101" s="34" t="s">
        <v>4</v>
      </c>
      <c r="P101" s="35">
        <f>MOD(MOD('[1]通過時間１'!F34,3600),60)</f>
        <v>44</v>
      </c>
      <c r="Q101" s="34" t="s">
        <v>5</v>
      </c>
      <c r="R101" s="32">
        <f>'[1]通過時間１'!G34</f>
        <v>32</v>
      </c>
      <c r="S101" s="33">
        <f>QUOTIENT('[1]通過時間１'!H34,3600)</f>
        <v>0</v>
      </c>
      <c r="T101" s="34" t="s">
        <v>7</v>
      </c>
      <c r="U101" s="35">
        <f>QUOTIENT(MOD('[1]通過時間１'!H34,3600),60)</f>
        <v>30</v>
      </c>
      <c r="V101" s="34" t="s">
        <v>4</v>
      </c>
      <c r="W101" s="35">
        <f>MOD(MOD('[1]通過時間１'!H34,3600),60)</f>
        <v>48</v>
      </c>
      <c r="X101" s="34" t="s">
        <v>5</v>
      </c>
      <c r="Y101" s="32">
        <f>'[1]通過時間１'!I34</f>
        <v>32</v>
      </c>
      <c r="Z101" s="33">
        <f>QUOTIENT('[1]通過時間１'!J34,3600)</f>
        <v>0</v>
      </c>
      <c r="AA101" s="34" t="s">
        <v>7</v>
      </c>
      <c r="AB101" s="35">
        <f>QUOTIENT(MOD('[1]通過時間１'!J34,3600),60)</f>
        <v>41</v>
      </c>
      <c r="AC101" s="34" t="s">
        <v>4</v>
      </c>
      <c r="AD101" s="35">
        <f>MOD(MOD('[1]通過時間１'!J34,3600),60)</f>
        <v>25</v>
      </c>
      <c r="AE101" s="34" t="s">
        <v>5</v>
      </c>
      <c r="AF101" s="32">
        <f>'[1]通過時間１'!K34</f>
        <v>32</v>
      </c>
      <c r="AG101" s="33">
        <f>QUOTIENT('[1]通過時間１'!L34,3600)</f>
        <v>0</v>
      </c>
      <c r="AH101" s="34" t="s">
        <v>7</v>
      </c>
      <c r="AI101" s="35">
        <f>QUOTIENT(MOD('[1]通過時間１'!L34,3600),60)</f>
        <v>51</v>
      </c>
      <c r="AJ101" s="34" t="s">
        <v>4</v>
      </c>
      <c r="AK101" s="35">
        <f>MOD(MOD('[1]通過時間１'!L34,3600),60)</f>
        <v>48</v>
      </c>
      <c r="AL101" s="34" t="s">
        <v>5</v>
      </c>
      <c r="AM101" s="32">
        <f>'[1]通過時間１'!M34</f>
        <v>33</v>
      </c>
      <c r="AN101" s="33">
        <f>QUOTIENT('[1]通過時間１'!N34,3600)</f>
        <v>1</v>
      </c>
      <c r="AO101" s="34" t="s">
        <v>7</v>
      </c>
      <c r="AP101" s="35">
        <f>QUOTIENT(MOD('[1]通過時間１'!N34,3600),60)</f>
        <v>2</v>
      </c>
      <c r="AQ101" s="34" t="s">
        <v>4</v>
      </c>
      <c r="AR101" s="35">
        <f>MOD(MOD('[1]通過時間１'!N34,3600),60)</f>
        <v>24</v>
      </c>
      <c r="AS101" s="37" t="s">
        <v>5</v>
      </c>
      <c r="AT101" s="122"/>
    </row>
    <row r="102" spans="1:46" ht="15" customHeight="1">
      <c r="A102" s="38"/>
      <c r="B102" s="39"/>
      <c r="C102" s="11" t="s">
        <v>2</v>
      </c>
      <c r="D102" s="12" t="str">
        <f>'[1]名簿１'!C36</f>
        <v>三浦　宏貴③</v>
      </c>
      <c r="E102" s="13"/>
      <c r="F102" s="14"/>
      <c r="G102" s="15"/>
      <c r="H102" s="14"/>
      <c r="I102" s="15"/>
      <c r="J102" s="14"/>
      <c r="K102" s="12" t="str">
        <f>'[1]名簿１'!E36</f>
        <v>河合　佑弥③</v>
      </c>
      <c r="L102" s="13"/>
      <c r="M102" s="14"/>
      <c r="N102" s="15"/>
      <c r="O102" s="14"/>
      <c r="P102" s="15"/>
      <c r="Q102" s="17"/>
      <c r="R102" s="12" t="str">
        <f>'[1]名簿１'!G36</f>
        <v>谷口　智也③</v>
      </c>
      <c r="S102" s="13"/>
      <c r="T102" s="14"/>
      <c r="U102" s="15"/>
      <c r="V102" s="14"/>
      <c r="W102" s="15"/>
      <c r="X102" s="17"/>
      <c r="Y102" s="12" t="str">
        <f>'[1]名簿１'!I36</f>
        <v>大西　功祐③</v>
      </c>
      <c r="Z102" s="13"/>
      <c r="AA102" s="14"/>
      <c r="AB102" s="15"/>
      <c r="AC102" s="14"/>
      <c r="AD102" s="15"/>
      <c r="AE102" s="17"/>
      <c r="AF102" s="12" t="str">
        <f>'[1]名簿１'!K36</f>
        <v>高雄　大雅②</v>
      </c>
      <c r="AG102" s="13"/>
      <c r="AH102" s="14"/>
      <c r="AI102" s="15"/>
      <c r="AJ102" s="14"/>
      <c r="AK102" s="15"/>
      <c r="AL102" s="17"/>
      <c r="AM102" s="12" t="str">
        <f>'[1]名簿１'!M36</f>
        <v>角脇　隆弘③</v>
      </c>
      <c r="AN102" s="13"/>
      <c r="AO102" s="14"/>
      <c r="AP102" s="15"/>
      <c r="AQ102" s="14"/>
      <c r="AR102" s="15"/>
      <c r="AS102" s="20"/>
      <c r="AT102" s="121"/>
    </row>
    <row r="103" spans="1:46" ht="15" customHeight="1">
      <c r="A103" s="21">
        <f>'[1]名簿１'!A36</f>
        <v>54</v>
      </c>
      <c r="B103" s="22" t="str">
        <f>'[1]名簿１'!B36</f>
        <v>後藤ヶ丘</v>
      </c>
      <c r="C103" s="11" t="s">
        <v>3</v>
      </c>
      <c r="D103" s="40">
        <f>'[1]区間時間１'!C35</f>
        <v>31</v>
      </c>
      <c r="E103" s="24"/>
      <c r="F103" s="25"/>
      <c r="G103" s="27">
        <f>QUOTIENT('[1]区間時間１'!D35,60)</f>
        <v>10</v>
      </c>
      <c r="H103" s="25" t="s">
        <v>4</v>
      </c>
      <c r="I103" s="27">
        <f>MOD('[1]区間時間１'!D35,60)</f>
        <v>38</v>
      </c>
      <c r="J103" s="25" t="s">
        <v>5</v>
      </c>
      <c r="K103" s="40">
        <f>'[1]区間時間１'!E35</f>
        <v>30</v>
      </c>
      <c r="L103" s="24"/>
      <c r="M103" s="25"/>
      <c r="N103" s="27">
        <f>QUOTIENT('[1]区間時間１'!F35,60)</f>
        <v>10</v>
      </c>
      <c r="O103" s="25" t="s">
        <v>4</v>
      </c>
      <c r="P103" s="27">
        <f>MOD('[1]区間時間１'!F35,60)</f>
        <v>3</v>
      </c>
      <c r="Q103" s="25" t="s">
        <v>5</v>
      </c>
      <c r="R103" s="40">
        <f>'[1]区間時間１'!G35</f>
        <v>26</v>
      </c>
      <c r="S103" s="24"/>
      <c r="T103" s="25"/>
      <c r="U103" s="27">
        <f>QUOTIENT('[1]区間時間１'!H35,60)</f>
        <v>10</v>
      </c>
      <c r="V103" s="25" t="s">
        <v>4</v>
      </c>
      <c r="W103" s="27">
        <f>MOD('[1]区間時間１'!H35,60)</f>
        <v>10</v>
      </c>
      <c r="X103" s="25" t="s">
        <v>5</v>
      </c>
      <c r="Y103" s="40">
        <f>'[1]区間時間１'!I35</f>
        <v>35</v>
      </c>
      <c r="Z103" s="24"/>
      <c r="AA103" s="25"/>
      <c r="AB103" s="27">
        <f>QUOTIENT('[1]区間時間１'!J35,60)</f>
        <v>10</v>
      </c>
      <c r="AC103" s="25" t="s">
        <v>4</v>
      </c>
      <c r="AD103" s="27">
        <f>MOD('[1]区間時間１'!J35,60)</f>
        <v>41</v>
      </c>
      <c r="AE103" s="25" t="s">
        <v>5</v>
      </c>
      <c r="AF103" s="40">
        <f>'[1]区間時間１'!K35</f>
        <v>34</v>
      </c>
      <c r="AG103" s="24"/>
      <c r="AH103" s="25"/>
      <c r="AI103" s="27">
        <f>QUOTIENT('[1]区間時間１'!L35,60)</f>
        <v>10</v>
      </c>
      <c r="AJ103" s="25" t="s">
        <v>4</v>
      </c>
      <c r="AK103" s="27">
        <f>MOD('[1]区間時間１'!L35,60)</f>
        <v>48</v>
      </c>
      <c r="AL103" s="25" t="s">
        <v>5</v>
      </c>
      <c r="AM103" s="40">
        <f>'[1]区間時間１'!M35</f>
        <v>24</v>
      </c>
      <c r="AN103" s="24"/>
      <c r="AO103" s="25"/>
      <c r="AP103" s="27">
        <f>QUOTIENT('[1]区間時間１'!N35,60)</f>
        <v>10</v>
      </c>
      <c r="AQ103" s="25" t="s">
        <v>4</v>
      </c>
      <c r="AR103" s="27">
        <f>MOD('[1]区間時間１'!N35,60)</f>
        <v>27</v>
      </c>
      <c r="AS103" s="28" t="s">
        <v>5</v>
      </c>
      <c r="AT103" s="121">
        <v>34</v>
      </c>
    </row>
    <row r="104" spans="1:46" ht="15" customHeight="1">
      <c r="A104" s="29"/>
      <c r="B104" s="41"/>
      <c r="C104" s="31" t="s">
        <v>6</v>
      </c>
      <c r="D104" s="32">
        <f>'[1]通過時間１'!C35</f>
        <v>31</v>
      </c>
      <c r="E104" s="33">
        <f>QUOTIENT('[1]通過時間１'!D35,3600)</f>
        <v>0</v>
      </c>
      <c r="F104" s="34" t="s">
        <v>7</v>
      </c>
      <c r="G104" s="35">
        <f>QUOTIENT(MOD('[1]通過時間１'!D35,3600),60)</f>
        <v>10</v>
      </c>
      <c r="H104" s="34" t="s">
        <v>4</v>
      </c>
      <c r="I104" s="35">
        <f>MOD(MOD('[1]通過時間１'!D35,3600),60)</f>
        <v>38</v>
      </c>
      <c r="J104" s="34" t="s">
        <v>5</v>
      </c>
      <c r="K104" s="32">
        <f>'[1]通過時間１'!E35</f>
        <v>33</v>
      </c>
      <c r="L104" s="33">
        <f>QUOTIENT('[1]通過時間１'!F35,3600)</f>
        <v>0</v>
      </c>
      <c r="M104" s="34" t="s">
        <v>7</v>
      </c>
      <c r="N104" s="35">
        <f>QUOTIENT(MOD('[1]通過時間１'!F35,3600),60)</f>
        <v>20</v>
      </c>
      <c r="O104" s="34" t="s">
        <v>4</v>
      </c>
      <c r="P104" s="35">
        <f>MOD(MOD('[1]通過時間１'!F35,3600),60)</f>
        <v>41</v>
      </c>
      <c r="Q104" s="34" t="s">
        <v>5</v>
      </c>
      <c r="R104" s="32">
        <f>'[1]通過時間１'!G35</f>
        <v>33</v>
      </c>
      <c r="S104" s="33">
        <f>QUOTIENT('[1]通過時間１'!H35,3600)</f>
        <v>0</v>
      </c>
      <c r="T104" s="34" t="s">
        <v>7</v>
      </c>
      <c r="U104" s="35">
        <f>QUOTIENT(MOD('[1]通過時間１'!H35,3600),60)</f>
        <v>30</v>
      </c>
      <c r="V104" s="34" t="s">
        <v>4</v>
      </c>
      <c r="W104" s="35">
        <f>MOD(MOD('[1]通過時間１'!H35,3600),60)</f>
        <v>51</v>
      </c>
      <c r="X104" s="34" t="s">
        <v>5</v>
      </c>
      <c r="Y104" s="32">
        <f>'[1]通過時間１'!I35</f>
        <v>34</v>
      </c>
      <c r="Z104" s="33">
        <f>QUOTIENT('[1]通過時間１'!J35,3600)</f>
        <v>0</v>
      </c>
      <c r="AA104" s="34" t="s">
        <v>7</v>
      </c>
      <c r="AB104" s="35">
        <f>QUOTIENT(MOD('[1]通過時間１'!J35,3600),60)</f>
        <v>41</v>
      </c>
      <c r="AC104" s="34" t="s">
        <v>4</v>
      </c>
      <c r="AD104" s="35">
        <f>MOD(MOD('[1]通過時間１'!J35,3600),60)</f>
        <v>32</v>
      </c>
      <c r="AE104" s="34" t="s">
        <v>5</v>
      </c>
      <c r="AF104" s="32">
        <f>'[1]通過時間１'!K35</f>
        <v>34</v>
      </c>
      <c r="AG104" s="33">
        <f>QUOTIENT('[1]通過時間１'!L35,3600)</f>
        <v>0</v>
      </c>
      <c r="AH104" s="34" t="s">
        <v>7</v>
      </c>
      <c r="AI104" s="35">
        <f>QUOTIENT(MOD('[1]通過時間１'!L35,3600),60)</f>
        <v>52</v>
      </c>
      <c r="AJ104" s="34" t="s">
        <v>4</v>
      </c>
      <c r="AK104" s="35">
        <f>MOD(MOD('[1]通過時間１'!L35,3600),60)</f>
        <v>20</v>
      </c>
      <c r="AL104" s="34" t="s">
        <v>5</v>
      </c>
      <c r="AM104" s="32">
        <f>'[1]通過時間１'!M35</f>
        <v>34</v>
      </c>
      <c r="AN104" s="33">
        <f>QUOTIENT('[1]通過時間１'!N35,3600)</f>
        <v>1</v>
      </c>
      <c r="AO104" s="34" t="s">
        <v>7</v>
      </c>
      <c r="AP104" s="35">
        <f>QUOTIENT(MOD('[1]通過時間１'!N35,3600),60)</f>
        <v>2</v>
      </c>
      <c r="AQ104" s="34" t="s">
        <v>4</v>
      </c>
      <c r="AR104" s="35">
        <f>MOD(MOD('[1]通過時間１'!N35,3600),60)</f>
        <v>47</v>
      </c>
      <c r="AS104" s="37" t="s">
        <v>5</v>
      </c>
      <c r="AT104" s="121"/>
    </row>
    <row r="105" spans="1:46" ht="15" customHeight="1">
      <c r="A105" s="38"/>
      <c r="B105" s="39"/>
      <c r="C105" s="11" t="s">
        <v>2</v>
      </c>
      <c r="D105" s="12" t="str">
        <f>'[1]名簿１'!C37</f>
        <v>野坂　幸寿③</v>
      </c>
      <c r="E105" s="13"/>
      <c r="F105" s="14"/>
      <c r="G105" s="15"/>
      <c r="H105" s="14"/>
      <c r="I105" s="15"/>
      <c r="J105" s="14"/>
      <c r="K105" s="12" t="str">
        <f>'[1]名簿１'!E37</f>
        <v>小松　宙良③</v>
      </c>
      <c r="L105" s="13"/>
      <c r="M105" s="14"/>
      <c r="N105" s="15"/>
      <c r="O105" s="14"/>
      <c r="P105" s="15"/>
      <c r="Q105" s="17"/>
      <c r="R105" s="12" t="str">
        <f>'[1]名簿１'!G37</f>
        <v>松岡　正浩③</v>
      </c>
      <c r="S105" s="13"/>
      <c r="T105" s="14"/>
      <c r="U105" s="15"/>
      <c r="V105" s="14"/>
      <c r="W105" s="15"/>
      <c r="X105" s="17"/>
      <c r="Y105" s="12" t="str">
        <f>'[1]名簿１'!I37</f>
        <v>赤川　大地③</v>
      </c>
      <c r="Z105" s="13"/>
      <c r="AA105" s="14"/>
      <c r="AB105" s="15"/>
      <c r="AC105" s="14"/>
      <c r="AD105" s="15"/>
      <c r="AE105" s="17"/>
      <c r="AF105" s="12" t="str">
        <f>'[1]名簿１'!K37</f>
        <v>狩野　陽生③</v>
      </c>
      <c r="AG105" s="13"/>
      <c r="AH105" s="14"/>
      <c r="AI105" s="15"/>
      <c r="AJ105" s="14"/>
      <c r="AK105" s="15"/>
      <c r="AL105" s="17"/>
      <c r="AM105" s="12" t="str">
        <f>'[1]名簿１'!M37</f>
        <v>伴　　昂積③</v>
      </c>
      <c r="AN105" s="13"/>
      <c r="AO105" s="14"/>
      <c r="AP105" s="15"/>
      <c r="AQ105" s="14"/>
      <c r="AR105" s="15"/>
      <c r="AS105" s="20"/>
      <c r="AT105" s="123"/>
    </row>
    <row r="106" spans="1:46" ht="15" customHeight="1">
      <c r="A106" s="21">
        <f>'[1]名簿１'!A37</f>
        <v>69</v>
      </c>
      <c r="B106" s="22" t="str">
        <f>'[1]名簿１'!B37</f>
        <v>名和※</v>
      </c>
      <c r="C106" s="11" t="s">
        <v>3</v>
      </c>
      <c r="D106" s="40">
        <f>'[1]区間時間１'!C36</f>
        <v>30</v>
      </c>
      <c r="E106" s="24"/>
      <c r="F106" s="25"/>
      <c r="G106" s="27">
        <f>QUOTIENT('[1]区間時間１'!D36,60)</f>
        <v>10</v>
      </c>
      <c r="H106" s="25" t="s">
        <v>4</v>
      </c>
      <c r="I106" s="27">
        <f>MOD('[1]区間時間１'!D36,60)</f>
        <v>37</v>
      </c>
      <c r="J106" s="25" t="s">
        <v>5</v>
      </c>
      <c r="K106" s="40">
        <f>'[1]区間時間１'!E36</f>
        <v>21</v>
      </c>
      <c r="L106" s="24"/>
      <c r="M106" s="25"/>
      <c r="N106" s="27">
        <f>QUOTIENT('[1]区間時間１'!F36,60)</f>
        <v>9</v>
      </c>
      <c r="O106" s="25" t="s">
        <v>4</v>
      </c>
      <c r="P106" s="27">
        <f>MOD('[1]区間時間１'!F36,60)</f>
        <v>55</v>
      </c>
      <c r="Q106" s="25" t="s">
        <v>5</v>
      </c>
      <c r="R106" s="40">
        <f>'[1]区間時間１'!G36</f>
        <v>35</v>
      </c>
      <c r="S106" s="24"/>
      <c r="T106" s="25"/>
      <c r="U106" s="27">
        <f>QUOTIENT('[1]区間時間１'!H36,60)</f>
        <v>10</v>
      </c>
      <c r="V106" s="25" t="s">
        <v>4</v>
      </c>
      <c r="W106" s="27">
        <f>MOD('[1]区間時間１'!H36,60)</f>
        <v>30</v>
      </c>
      <c r="X106" s="25" t="s">
        <v>5</v>
      </c>
      <c r="Y106" s="40">
        <f>'[1]区間時間１'!I36</f>
        <v>34</v>
      </c>
      <c r="Z106" s="24"/>
      <c r="AA106" s="25"/>
      <c r="AB106" s="27">
        <f>QUOTIENT('[1]区間時間１'!J36,60)</f>
        <v>10</v>
      </c>
      <c r="AC106" s="25" t="s">
        <v>4</v>
      </c>
      <c r="AD106" s="27">
        <f>MOD('[1]区間時間１'!J36,60)</f>
        <v>38</v>
      </c>
      <c r="AE106" s="25" t="s">
        <v>5</v>
      </c>
      <c r="AF106" s="40">
        <f>'[1]区間時間１'!K36</f>
        <v>33</v>
      </c>
      <c r="AG106" s="24"/>
      <c r="AH106" s="25"/>
      <c r="AI106" s="27">
        <f>QUOTIENT('[1]区間時間１'!L36,60)</f>
        <v>10</v>
      </c>
      <c r="AJ106" s="25" t="s">
        <v>4</v>
      </c>
      <c r="AK106" s="27">
        <f>MOD('[1]区間時間１'!L36,60)</f>
        <v>45</v>
      </c>
      <c r="AL106" s="25" t="s">
        <v>5</v>
      </c>
      <c r="AM106" s="40">
        <f>'[1]区間時間１'!M36</f>
        <v>24</v>
      </c>
      <c r="AN106" s="24"/>
      <c r="AO106" s="25"/>
      <c r="AP106" s="27">
        <f>QUOTIENT('[1]区間時間１'!N36,60)</f>
        <v>10</v>
      </c>
      <c r="AQ106" s="25" t="s">
        <v>4</v>
      </c>
      <c r="AR106" s="27">
        <f>MOD('[1]区間時間１'!N36,60)</f>
        <v>27</v>
      </c>
      <c r="AS106" s="28" t="s">
        <v>5</v>
      </c>
      <c r="AT106" s="121">
        <v>35</v>
      </c>
    </row>
    <row r="107" spans="1:46" ht="15" customHeight="1" thickBot="1">
      <c r="A107" s="42"/>
      <c r="B107" s="43"/>
      <c r="C107" s="44" t="s">
        <v>6</v>
      </c>
      <c r="D107" s="45">
        <f>'[1]通過時間１'!C36</f>
        <v>30</v>
      </c>
      <c r="E107" s="46">
        <f>QUOTIENT('[1]通過時間１'!D36,3600)</f>
        <v>0</v>
      </c>
      <c r="F107" s="47" t="s">
        <v>7</v>
      </c>
      <c r="G107" s="48">
        <f>QUOTIENT(MOD('[1]通過時間１'!D36,3600),60)</f>
        <v>10</v>
      </c>
      <c r="H107" s="47" t="s">
        <v>4</v>
      </c>
      <c r="I107" s="48">
        <f>MOD(MOD('[1]通過時間１'!D36,3600),60)</f>
        <v>37</v>
      </c>
      <c r="J107" s="47" t="s">
        <v>5</v>
      </c>
      <c r="K107" s="45">
        <f>'[1]通過時間１'!E36</f>
        <v>30</v>
      </c>
      <c r="L107" s="46">
        <f>QUOTIENT('[1]通過時間１'!F36,3600)</f>
        <v>0</v>
      </c>
      <c r="M107" s="47" t="s">
        <v>7</v>
      </c>
      <c r="N107" s="48">
        <f>QUOTIENT(MOD('[1]通過時間１'!F36,3600),60)</f>
        <v>20</v>
      </c>
      <c r="O107" s="47" t="s">
        <v>4</v>
      </c>
      <c r="P107" s="48">
        <f>MOD(MOD('[1]通過時間１'!F36,3600),60)</f>
        <v>32</v>
      </c>
      <c r="Q107" s="47" t="s">
        <v>5</v>
      </c>
      <c r="R107" s="45">
        <f>'[1]通過時間１'!G36</f>
        <v>34</v>
      </c>
      <c r="S107" s="46">
        <f>QUOTIENT('[1]通過時間１'!H36,3600)</f>
        <v>0</v>
      </c>
      <c r="T107" s="47" t="s">
        <v>7</v>
      </c>
      <c r="U107" s="48">
        <f>QUOTIENT(MOD('[1]通過時間１'!H36,3600),60)</f>
        <v>31</v>
      </c>
      <c r="V107" s="47" t="s">
        <v>4</v>
      </c>
      <c r="W107" s="48">
        <f>MOD(MOD('[1]通過時間１'!H36,3600),60)</f>
        <v>2</v>
      </c>
      <c r="X107" s="47" t="s">
        <v>5</v>
      </c>
      <c r="Y107" s="45">
        <f>'[1]通過時間１'!I36</f>
        <v>35</v>
      </c>
      <c r="Z107" s="46">
        <f>QUOTIENT('[1]通過時間１'!J36,3600)</f>
        <v>0</v>
      </c>
      <c r="AA107" s="47" t="s">
        <v>7</v>
      </c>
      <c r="AB107" s="48">
        <f>QUOTIENT(MOD('[1]通過時間１'!J36,3600),60)</f>
        <v>41</v>
      </c>
      <c r="AC107" s="47" t="s">
        <v>4</v>
      </c>
      <c r="AD107" s="48">
        <f>MOD(MOD('[1]通過時間１'!J36,3600),60)</f>
        <v>40</v>
      </c>
      <c r="AE107" s="47" t="s">
        <v>5</v>
      </c>
      <c r="AF107" s="45">
        <f>'[1]通過時間１'!K36</f>
        <v>35</v>
      </c>
      <c r="AG107" s="46">
        <f>QUOTIENT('[1]通過時間１'!L36,3600)</f>
        <v>0</v>
      </c>
      <c r="AH107" s="47" t="s">
        <v>7</v>
      </c>
      <c r="AI107" s="48">
        <f>QUOTIENT(MOD('[1]通過時間１'!L36,3600),60)</f>
        <v>52</v>
      </c>
      <c r="AJ107" s="47" t="s">
        <v>4</v>
      </c>
      <c r="AK107" s="48">
        <f>MOD(MOD('[1]通過時間１'!L36,3600),60)</f>
        <v>25</v>
      </c>
      <c r="AL107" s="47" t="s">
        <v>5</v>
      </c>
      <c r="AM107" s="45">
        <f>'[1]通過時間１'!M36</f>
        <v>35</v>
      </c>
      <c r="AN107" s="46">
        <f>QUOTIENT('[1]通過時間１'!N36,3600)</f>
        <v>1</v>
      </c>
      <c r="AO107" s="47" t="s">
        <v>7</v>
      </c>
      <c r="AP107" s="48">
        <f>QUOTIENT(MOD('[1]通過時間１'!N36,3600),60)</f>
        <v>2</v>
      </c>
      <c r="AQ107" s="47" t="s">
        <v>4</v>
      </c>
      <c r="AR107" s="48">
        <f>MOD(MOD('[1]通過時間１'!N36,3600),60)</f>
        <v>52</v>
      </c>
      <c r="AS107" s="49" t="s">
        <v>5</v>
      </c>
      <c r="AT107" s="125"/>
    </row>
  </sheetData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5"/>
  <sheetViews>
    <sheetView workbookViewId="0" topLeftCell="A1">
      <selection activeCell="Q25" sqref="Q25"/>
    </sheetView>
  </sheetViews>
  <sheetFormatPr defaultColWidth="9.00390625" defaultRowHeight="13.5"/>
  <cols>
    <col min="1" max="1" width="3.125" style="0" customWidth="1"/>
    <col min="2" max="2" width="9.625" style="0" customWidth="1"/>
    <col min="3" max="3" width="13.875" style="0" customWidth="1"/>
    <col min="4" max="4" width="3.125" style="0" customWidth="1"/>
    <col min="5" max="5" width="1.25" style="0" customWidth="1"/>
    <col min="6" max="6" width="3.125" style="0" customWidth="1"/>
    <col min="7" max="7" width="1.625" style="0" customWidth="1"/>
    <col min="8" max="8" width="5.25390625" style="0" customWidth="1"/>
    <col min="9" max="9" width="2.25390625" style="0" customWidth="1"/>
    <col min="10" max="10" width="3.125" style="0" customWidth="1"/>
    <col min="11" max="11" width="9.625" style="0" customWidth="1"/>
    <col min="12" max="12" width="13.875" style="0" customWidth="1"/>
    <col min="13" max="13" width="3.125" style="0" customWidth="1"/>
    <col min="14" max="14" width="1.25" style="0" customWidth="1"/>
    <col min="15" max="15" width="3.125" style="0" customWidth="1"/>
    <col min="16" max="16" width="1.625" style="0" customWidth="1"/>
    <col min="17" max="17" width="5.25390625" style="0" customWidth="1"/>
    <col min="18" max="18" width="2.25390625" style="0" customWidth="1"/>
    <col min="19" max="19" width="3.125" style="0" customWidth="1"/>
    <col min="20" max="20" width="9.625" style="0" customWidth="1"/>
    <col min="21" max="21" width="13.875" style="0" customWidth="1"/>
    <col min="22" max="22" width="3.125" style="0" customWidth="1"/>
    <col min="23" max="23" width="1.25" style="0" customWidth="1"/>
    <col min="24" max="24" width="3.125" style="0" customWidth="1"/>
    <col min="25" max="25" width="1.625" style="0" customWidth="1"/>
    <col min="26" max="26" width="5.25390625" style="0" customWidth="1"/>
    <col min="27" max="27" width="2.25390625" style="0" customWidth="1"/>
  </cols>
  <sheetData>
    <row r="1" ht="18.75">
      <c r="B1" s="52" t="s">
        <v>27</v>
      </c>
    </row>
    <row r="2" spans="1:26" ht="14.25" thickBot="1">
      <c r="A2" s="53"/>
      <c r="B2" s="53"/>
      <c r="C2" s="53"/>
      <c r="D2" s="53"/>
      <c r="E2" s="53"/>
      <c r="F2" s="53"/>
      <c r="G2" s="53"/>
      <c r="H2" s="53"/>
      <c r="J2" s="53"/>
      <c r="K2" s="53"/>
      <c r="L2" s="53"/>
      <c r="M2" s="53"/>
      <c r="N2" s="53"/>
      <c r="O2" s="53"/>
      <c r="P2" s="53"/>
      <c r="Q2" s="53"/>
      <c r="S2" s="53"/>
      <c r="T2" s="53"/>
      <c r="U2" s="53"/>
      <c r="V2" s="53"/>
      <c r="W2" s="53"/>
      <c r="X2" s="53"/>
      <c r="Y2" s="53"/>
      <c r="Z2" s="53"/>
    </row>
    <row r="3" spans="1:27" s="60" customFormat="1" ht="14.25" thickBot="1">
      <c r="A3" s="54" t="s">
        <v>8</v>
      </c>
      <c r="B3" s="55" t="s">
        <v>9</v>
      </c>
      <c r="C3" s="55" t="s">
        <v>10</v>
      </c>
      <c r="D3" s="56" t="s">
        <v>11</v>
      </c>
      <c r="E3" s="57"/>
      <c r="F3" s="57"/>
      <c r="G3" s="57"/>
      <c r="H3" s="58" t="s">
        <v>12</v>
      </c>
      <c r="I3" s="59"/>
      <c r="J3" s="54" t="s">
        <v>8</v>
      </c>
      <c r="K3" s="55" t="s">
        <v>9</v>
      </c>
      <c r="L3" s="55" t="s">
        <v>13</v>
      </c>
      <c r="M3" s="56" t="s">
        <v>11</v>
      </c>
      <c r="N3" s="57"/>
      <c r="O3" s="57"/>
      <c r="P3" s="57"/>
      <c r="Q3" s="58" t="s">
        <v>12</v>
      </c>
      <c r="R3" s="59"/>
      <c r="S3" s="54" t="s">
        <v>8</v>
      </c>
      <c r="T3" s="55" t="s">
        <v>9</v>
      </c>
      <c r="U3" s="55" t="s">
        <v>14</v>
      </c>
      <c r="V3" s="56" t="s">
        <v>11</v>
      </c>
      <c r="W3" s="57"/>
      <c r="X3" s="57"/>
      <c r="Y3" s="57"/>
      <c r="Z3" s="58" t="s">
        <v>12</v>
      </c>
      <c r="AA3" s="59"/>
    </row>
    <row r="4" spans="1:27" ht="15" customHeight="1">
      <c r="A4" s="61">
        <f>'[1]名簿'!A16</f>
        <v>23</v>
      </c>
      <c r="B4" s="62" t="str">
        <f>'[1]名簿'!B16</f>
        <v>気 高</v>
      </c>
      <c r="C4" s="63" t="str">
        <f>'[1]名簿'!C16</f>
        <v>北村　真也③</v>
      </c>
      <c r="D4" s="64">
        <f>ROUNDDOWN('[1]区間時間'!$D15/60,0)</f>
        <v>9</v>
      </c>
      <c r="E4" s="65" t="s">
        <v>4</v>
      </c>
      <c r="F4" s="35">
        <f>MOD('[1]区間時間'!$D15,60)</f>
        <v>41</v>
      </c>
      <c r="G4" s="66" t="s">
        <v>5</v>
      </c>
      <c r="H4" s="67">
        <f>'[1]区間時間'!C15</f>
        <v>1</v>
      </c>
      <c r="I4" s="68"/>
      <c r="J4" s="61">
        <f>'[1]名簿'!A5</f>
        <v>6</v>
      </c>
      <c r="K4" s="62" t="str">
        <f>'[1]名簿'!B5</f>
        <v>高 草</v>
      </c>
      <c r="L4" s="63" t="str">
        <f>'[1]名簿'!E5</f>
        <v>岸田健太郎③</v>
      </c>
      <c r="M4" s="64">
        <f>ROUNDDOWN('[1]区間時間'!$F4/60,0)</f>
        <v>9</v>
      </c>
      <c r="N4" s="66" t="s">
        <v>4</v>
      </c>
      <c r="O4" s="35">
        <f>MOD('[1]区間時間'!$F4,60)</f>
        <v>19</v>
      </c>
      <c r="P4" s="66" t="s">
        <v>5</v>
      </c>
      <c r="Q4" s="67">
        <f>'[1]区間時間'!E4</f>
        <v>1</v>
      </c>
      <c r="R4" s="68"/>
      <c r="S4" s="61">
        <f>'[1]名簿'!A16</f>
        <v>23</v>
      </c>
      <c r="T4" s="62" t="str">
        <f>'[1]名簿'!B16</f>
        <v>気 高</v>
      </c>
      <c r="U4" s="63" t="str">
        <f>'[1]名簿'!G16</f>
        <v>浜辺　奨偉③</v>
      </c>
      <c r="V4" s="64">
        <f>ROUNDDOWN('[1]区間時間'!$H15/60,0)</f>
        <v>9</v>
      </c>
      <c r="W4" s="66" t="s">
        <v>4</v>
      </c>
      <c r="X4" s="35">
        <f>MOD('[1]区間時間'!$H15,60)</f>
        <v>26</v>
      </c>
      <c r="Y4" s="66" t="s">
        <v>5</v>
      </c>
      <c r="Z4" s="67">
        <f>'[1]区間時間'!G15</f>
        <v>1</v>
      </c>
      <c r="AA4" s="69"/>
    </row>
    <row r="5" spans="1:27" ht="15" customHeight="1">
      <c r="A5" s="61">
        <f>'[1]名簿'!A6</f>
        <v>7</v>
      </c>
      <c r="B5" s="62" t="str">
        <f>'[1]名簿'!B6</f>
        <v>湖 東</v>
      </c>
      <c r="C5" s="63" t="str">
        <f>'[1]名簿'!C6</f>
        <v>田村　健人③</v>
      </c>
      <c r="D5" s="64">
        <f>ROUNDDOWN('[1]区間時間'!$D5/60,0)</f>
        <v>9</v>
      </c>
      <c r="E5" s="70" t="s">
        <v>4</v>
      </c>
      <c r="F5" s="35">
        <f>MOD('[1]区間時間'!$D5,60)</f>
        <v>47</v>
      </c>
      <c r="G5" s="66" t="s">
        <v>5</v>
      </c>
      <c r="H5" s="67">
        <f>'[1]区間時間'!C5</f>
        <v>2</v>
      </c>
      <c r="I5" s="68"/>
      <c r="J5" s="61">
        <f>'[1]名簿'!A6</f>
        <v>7</v>
      </c>
      <c r="K5" s="62" t="str">
        <f>'[1]名簿'!B6</f>
        <v>湖 東</v>
      </c>
      <c r="L5" s="63" t="str">
        <f>'[1]名簿'!E6</f>
        <v>宮本健太郎①</v>
      </c>
      <c r="M5" s="64">
        <f>ROUNDDOWN('[1]区間時間'!$F5/60,0)</f>
        <v>9</v>
      </c>
      <c r="N5" s="66" t="s">
        <v>4</v>
      </c>
      <c r="O5" s="35">
        <f>MOD('[1]区間時間'!$F5,60)</f>
        <v>21</v>
      </c>
      <c r="P5" s="66" t="s">
        <v>5</v>
      </c>
      <c r="Q5" s="67">
        <f>'[1]区間時間'!E5</f>
        <v>2</v>
      </c>
      <c r="R5" s="68"/>
      <c r="S5" s="61">
        <f>'[1]名簿'!A3</f>
        <v>1</v>
      </c>
      <c r="T5" s="62" t="str">
        <f>'[1]名簿'!B3</f>
        <v>鳥取東</v>
      </c>
      <c r="U5" s="63" t="str">
        <f>'[1]名簿'!G3</f>
        <v>森脇　啓太②</v>
      </c>
      <c r="V5" s="64">
        <f>ROUNDDOWN('[1]区間時間'!$H2/60,0)</f>
        <v>9</v>
      </c>
      <c r="W5" s="66" t="s">
        <v>4</v>
      </c>
      <c r="X5" s="35">
        <f>MOD('[1]区間時間'!$H2,60)</f>
        <v>34</v>
      </c>
      <c r="Y5" s="66" t="s">
        <v>5</v>
      </c>
      <c r="Z5" s="67">
        <f>'[1]区間時間'!G2</f>
        <v>2</v>
      </c>
      <c r="AA5" s="69"/>
    </row>
    <row r="6" spans="1:27" ht="15" customHeight="1">
      <c r="A6" s="61">
        <f>'[1]名簿'!A7</f>
        <v>9</v>
      </c>
      <c r="B6" s="62" t="str">
        <f>'[1]名簿'!B7</f>
        <v>桜ヶ丘</v>
      </c>
      <c r="C6" s="63" t="str">
        <f>'[1]名簿'!C7</f>
        <v>山本　大輝③</v>
      </c>
      <c r="D6" s="64">
        <f>ROUNDDOWN('[1]区間時間'!$D6/60,0)</f>
        <v>9</v>
      </c>
      <c r="E6" s="70" t="s">
        <v>4</v>
      </c>
      <c r="F6" s="35">
        <f>MOD('[1]区間時間'!$D6,60)</f>
        <v>49</v>
      </c>
      <c r="G6" s="66" t="s">
        <v>5</v>
      </c>
      <c r="H6" s="67">
        <f>'[1]区間時間'!C6</f>
        <v>3</v>
      </c>
      <c r="I6" s="68"/>
      <c r="J6" s="61">
        <f>'[1]名簿'!A16</f>
        <v>23</v>
      </c>
      <c r="K6" s="62" t="str">
        <f>'[1]名簿'!B16</f>
        <v>気 高</v>
      </c>
      <c r="L6" s="63" t="str">
        <f>'[1]名簿'!E16</f>
        <v>長田　篤典③</v>
      </c>
      <c r="M6" s="64">
        <f>ROUNDDOWN('[1]区間時間'!$F15/60,0)</f>
        <v>9</v>
      </c>
      <c r="N6" s="66" t="s">
        <v>4</v>
      </c>
      <c r="O6" s="35">
        <f>MOD('[1]区間時間'!$F15,60)</f>
        <v>23</v>
      </c>
      <c r="P6" s="66" t="s">
        <v>5</v>
      </c>
      <c r="Q6" s="67">
        <f>'[1]区間時間'!E15</f>
        <v>3</v>
      </c>
      <c r="R6" s="68"/>
      <c r="S6" s="61">
        <f>'[1]名簿'!A10</f>
        <v>12</v>
      </c>
      <c r="T6" s="62" t="str">
        <f>'[1]名簿'!B10</f>
        <v>国府※</v>
      </c>
      <c r="U6" s="63" t="str">
        <f>'[1]名簿'!G10</f>
        <v>米村　拓也③</v>
      </c>
      <c r="V6" s="64">
        <f>ROUNDDOWN('[1]区間時間'!$H9/60,0)</f>
        <v>9</v>
      </c>
      <c r="W6" s="66" t="s">
        <v>4</v>
      </c>
      <c r="X6" s="35">
        <f>MOD('[1]区間時間'!$H9,60)</f>
        <v>35</v>
      </c>
      <c r="Y6" s="66" t="s">
        <v>5</v>
      </c>
      <c r="Z6" s="67">
        <f>'[1]区間時間'!G9</f>
        <v>3</v>
      </c>
      <c r="AA6" s="69"/>
    </row>
    <row r="7" spans="1:27" ht="15" customHeight="1">
      <c r="A7" s="61">
        <f>'[1]名簿'!A3</f>
        <v>1</v>
      </c>
      <c r="B7" s="62" t="str">
        <f>'[1]名簿'!B3</f>
        <v>鳥取東</v>
      </c>
      <c r="C7" s="63" t="str">
        <f>'[1]名簿'!C3</f>
        <v>水野麻奈人③</v>
      </c>
      <c r="D7" s="64">
        <f>ROUNDDOWN('[1]区間時間'!$D2/60,0)</f>
        <v>9</v>
      </c>
      <c r="E7" s="70" t="s">
        <v>4</v>
      </c>
      <c r="F7" s="35">
        <f>MOD('[1]区間時間'!$D2,60)</f>
        <v>51</v>
      </c>
      <c r="G7" s="66" t="s">
        <v>5</v>
      </c>
      <c r="H7" s="67">
        <f>'[1]区間時間'!C2</f>
        <v>4</v>
      </c>
      <c r="I7" s="68"/>
      <c r="J7" s="61">
        <f>'[1]名簿'!A3</f>
        <v>1</v>
      </c>
      <c r="K7" s="62" t="str">
        <f>'[1]名簿'!B3</f>
        <v>鳥取東</v>
      </c>
      <c r="L7" s="63" t="str">
        <f>'[1]名簿'!E3</f>
        <v>風岡　永吉②</v>
      </c>
      <c r="M7" s="64">
        <f>ROUNDDOWN('[1]区間時間'!$F2/60,0)</f>
        <v>9</v>
      </c>
      <c r="N7" s="66" t="s">
        <v>4</v>
      </c>
      <c r="O7" s="35">
        <f>MOD('[1]区間時間'!$F2,60)</f>
        <v>25</v>
      </c>
      <c r="P7" s="66" t="s">
        <v>5</v>
      </c>
      <c r="Q7" s="67">
        <f>'[1]区間時間'!E2</f>
        <v>4</v>
      </c>
      <c r="R7" s="68"/>
      <c r="S7" s="61">
        <f>'[1]名簿'!A22</f>
        <v>38</v>
      </c>
      <c r="T7" s="62" t="str">
        <f>'[1]名簿'!B22</f>
        <v>大 栄</v>
      </c>
      <c r="U7" s="63" t="str">
        <f>'[1]名簿'!G22</f>
        <v>川本　祐貴②</v>
      </c>
      <c r="V7" s="64">
        <f>ROUNDDOWN('[1]区間時間'!$H21/60,0)</f>
        <v>9</v>
      </c>
      <c r="W7" s="66" t="s">
        <v>4</v>
      </c>
      <c r="X7" s="35">
        <f>MOD('[1]区間時間'!$H21,60)</f>
        <v>35</v>
      </c>
      <c r="Y7" s="66" t="s">
        <v>5</v>
      </c>
      <c r="Z7" s="67">
        <f>'[1]区間時間'!G21</f>
        <v>3</v>
      </c>
      <c r="AA7" s="69"/>
    </row>
    <row r="8" spans="1:27" ht="15" customHeight="1">
      <c r="A8" s="61">
        <f>'[1]名簿'!A12</f>
        <v>15</v>
      </c>
      <c r="B8" s="62" t="str">
        <f>'[1]名簿'!B12</f>
        <v>中 央</v>
      </c>
      <c r="C8" s="63" t="str">
        <f>'[1]名簿'!C12</f>
        <v>下石　智也③</v>
      </c>
      <c r="D8" s="64">
        <f>ROUNDDOWN('[1]区間時間'!$D11/60,0)</f>
        <v>9</v>
      </c>
      <c r="E8" s="70" t="s">
        <v>4</v>
      </c>
      <c r="F8" s="35">
        <f>MOD('[1]区間時間'!$D11,60)</f>
        <v>54</v>
      </c>
      <c r="G8" s="66" t="s">
        <v>5</v>
      </c>
      <c r="H8" s="67">
        <f>'[1]区間時間'!C11</f>
        <v>5</v>
      </c>
      <c r="I8" s="68"/>
      <c r="J8" s="61">
        <f>'[1]名簿'!A7</f>
        <v>9</v>
      </c>
      <c r="K8" s="62" t="str">
        <f>'[1]名簿'!B7</f>
        <v>桜ヶ丘</v>
      </c>
      <c r="L8" s="63" t="str">
        <f>'[1]名簿'!E7</f>
        <v>堀尾　和弥②</v>
      </c>
      <c r="M8" s="64">
        <f>ROUNDDOWN('[1]区間時間'!$F6/60,0)</f>
        <v>9</v>
      </c>
      <c r="N8" s="66" t="s">
        <v>4</v>
      </c>
      <c r="O8" s="35">
        <f>MOD('[1]区間時間'!$F6,60)</f>
        <v>26</v>
      </c>
      <c r="P8" s="66" t="s">
        <v>5</v>
      </c>
      <c r="Q8" s="67">
        <f>'[1]区間時間'!E6</f>
        <v>5</v>
      </c>
      <c r="R8" s="68"/>
      <c r="S8" s="61">
        <f>'[1]名簿'!A9</f>
        <v>11</v>
      </c>
      <c r="T8" s="62" t="str">
        <f>'[1]名簿'!B9</f>
        <v>鳥大附属</v>
      </c>
      <c r="U8" s="63" t="str">
        <f>'[1]名簿'!G9</f>
        <v>徳永　哲也③</v>
      </c>
      <c r="V8" s="64">
        <f>ROUNDDOWN('[1]区間時間'!$H8/60,0)</f>
        <v>9</v>
      </c>
      <c r="W8" s="66" t="s">
        <v>4</v>
      </c>
      <c r="X8" s="35">
        <f>MOD('[1]区間時間'!$H8,60)</f>
        <v>36</v>
      </c>
      <c r="Y8" s="66" t="s">
        <v>5</v>
      </c>
      <c r="Z8" s="67">
        <f>'[1]区間時間'!G8</f>
        <v>5</v>
      </c>
      <c r="AA8" s="69"/>
    </row>
    <row r="9" spans="1:27" ht="15" customHeight="1">
      <c r="A9" s="61">
        <f>'[1]名簿'!A20</f>
        <v>34</v>
      </c>
      <c r="B9" s="62" t="str">
        <f>'[1]名簿'!B20</f>
        <v>北 溟</v>
      </c>
      <c r="C9" s="63" t="str">
        <f>'[1]名簿'!C20</f>
        <v>鈴木　　淳③</v>
      </c>
      <c r="D9" s="64">
        <f>ROUNDDOWN('[1]区間時間'!$D19/60,0)</f>
        <v>9</v>
      </c>
      <c r="E9" s="70" t="s">
        <v>4</v>
      </c>
      <c r="F9" s="35">
        <f>MOD('[1]区間時間'!$D19,60)</f>
        <v>54</v>
      </c>
      <c r="G9" s="66" t="s">
        <v>5</v>
      </c>
      <c r="H9" s="67">
        <f>'[1]区間時間'!C19</f>
        <v>6</v>
      </c>
      <c r="I9" s="68"/>
      <c r="J9" s="61">
        <f>'[1]名簿'!A28</f>
        <v>59</v>
      </c>
      <c r="K9" s="62" t="str">
        <f>'[1]名簿'!B28</f>
        <v>箕蚊屋</v>
      </c>
      <c r="L9" s="63" t="str">
        <f>'[1]名簿'!E28</f>
        <v>山本　翔平②</v>
      </c>
      <c r="M9" s="64">
        <f>ROUNDDOWN('[1]区間時間'!$F27/60,0)</f>
        <v>9</v>
      </c>
      <c r="N9" s="66" t="s">
        <v>4</v>
      </c>
      <c r="O9" s="35">
        <f>MOD('[1]区間時間'!$F27,60)</f>
        <v>29</v>
      </c>
      <c r="P9" s="66" t="s">
        <v>5</v>
      </c>
      <c r="Q9" s="67">
        <f>'[1]区間時間'!E27</f>
        <v>6</v>
      </c>
      <c r="R9" s="68"/>
      <c r="S9" s="61">
        <f>'[1]名簿'!A23</f>
        <v>40</v>
      </c>
      <c r="T9" s="62" t="str">
        <f>'[1]名簿'!B23</f>
        <v>赤 碕</v>
      </c>
      <c r="U9" s="63" t="str">
        <f>'[1]名簿'!G23</f>
        <v>澤田　啓吾③</v>
      </c>
      <c r="V9" s="64">
        <f>ROUNDDOWN('[1]区間時間'!$H22/60,0)</f>
        <v>9</v>
      </c>
      <c r="W9" s="66" t="s">
        <v>4</v>
      </c>
      <c r="X9" s="35">
        <f>MOD('[1]区間時間'!$H22,60)</f>
        <v>36</v>
      </c>
      <c r="Y9" s="66" t="s">
        <v>5</v>
      </c>
      <c r="Z9" s="67">
        <f>'[1]区間時間'!G22</f>
        <v>5</v>
      </c>
      <c r="AA9" s="69"/>
    </row>
    <row r="10" spans="1:27" ht="15" customHeight="1">
      <c r="A10" s="61">
        <f>'[1]名簿'!A10</f>
        <v>12</v>
      </c>
      <c r="B10" s="62" t="str">
        <f>'[1]名簿'!B10</f>
        <v>国府※</v>
      </c>
      <c r="C10" s="63" t="str">
        <f>'[1]名簿'!C10</f>
        <v>井上　光宏③</v>
      </c>
      <c r="D10" s="64">
        <f>ROUNDDOWN('[1]区間時間'!$D9/60,0)</f>
        <v>9</v>
      </c>
      <c r="E10" s="70" t="s">
        <v>4</v>
      </c>
      <c r="F10" s="35">
        <f>MOD('[1]区間時間'!$D9,60)</f>
        <v>54</v>
      </c>
      <c r="G10" s="66" t="s">
        <v>5</v>
      </c>
      <c r="H10" s="67">
        <f>'[1]区間時間'!C9</f>
        <v>7</v>
      </c>
      <c r="I10" s="68"/>
      <c r="J10" s="61">
        <f>'[1]名簿'!A12</f>
        <v>15</v>
      </c>
      <c r="K10" s="62" t="str">
        <f>'[1]名簿'!B12</f>
        <v>中 央</v>
      </c>
      <c r="L10" s="63" t="str">
        <f>'[1]名簿'!E12</f>
        <v>森澤　昂平③</v>
      </c>
      <c r="M10" s="64">
        <f>ROUNDDOWN('[1]区間時間'!$F11/60,0)</f>
        <v>9</v>
      </c>
      <c r="N10" s="66" t="s">
        <v>4</v>
      </c>
      <c r="O10" s="35">
        <f>MOD('[1]区間時間'!$F11,60)</f>
        <v>31</v>
      </c>
      <c r="P10" s="66" t="s">
        <v>5</v>
      </c>
      <c r="Q10" s="67">
        <f>'[1]区間時間'!E11</f>
        <v>7</v>
      </c>
      <c r="R10" s="68"/>
      <c r="S10" s="61">
        <f>'[1]名簿'!A4</f>
        <v>4</v>
      </c>
      <c r="T10" s="62" t="str">
        <f>'[1]名簿'!B4</f>
        <v>鳥取北</v>
      </c>
      <c r="U10" s="63" t="str">
        <f>'[1]名簿'!G4</f>
        <v>福田　国宏③</v>
      </c>
      <c r="V10" s="64">
        <f>ROUNDDOWN('[1]区間時間'!$H3/60,0)</f>
        <v>9</v>
      </c>
      <c r="W10" s="66" t="s">
        <v>4</v>
      </c>
      <c r="X10" s="35">
        <f>MOD('[1]区間時間'!$H3,60)</f>
        <v>42</v>
      </c>
      <c r="Y10" s="66" t="s">
        <v>5</v>
      </c>
      <c r="Z10" s="67">
        <f>'[1]区間時間'!G3</f>
        <v>7</v>
      </c>
      <c r="AA10" s="69"/>
    </row>
    <row r="11" spans="1:27" ht="15" customHeight="1">
      <c r="A11" s="61">
        <f>'[1]名簿'!A28</f>
        <v>59</v>
      </c>
      <c r="B11" s="62" t="str">
        <f>'[1]名簿'!B28</f>
        <v>箕蚊屋</v>
      </c>
      <c r="C11" s="63" t="str">
        <f>'[1]名簿'!C28</f>
        <v>田中光太郎③</v>
      </c>
      <c r="D11" s="64">
        <f>ROUNDDOWN('[1]区間時間'!$D27/60,0)</f>
        <v>9</v>
      </c>
      <c r="E11" s="70" t="s">
        <v>4</v>
      </c>
      <c r="F11" s="35">
        <f>MOD('[1]区間時間'!$D27,60)</f>
        <v>57</v>
      </c>
      <c r="G11" s="66" t="s">
        <v>5</v>
      </c>
      <c r="H11" s="67">
        <f>'[1]区間時間'!C27</f>
        <v>8</v>
      </c>
      <c r="I11" s="68"/>
      <c r="J11" s="61">
        <f>'[1]名簿'!A18</f>
        <v>31</v>
      </c>
      <c r="K11" s="62" t="str">
        <f>'[1]名簿'!B18</f>
        <v>倉吉西</v>
      </c>
      <c r="L11" s="63" t="str">
        <f>'[1]名簿'!E18</f>
        <v>山田　泰史③</v>
      </c>
      <c r="M11" s="64">
        <f>ROUNDDOWN('[1]区間時間'!$F17/60,0)</f>
        <v>9</v>
      </c>
      <c r="N11" s="66" t="s">
        <v>4</v>
      </c>
      <c r="O11" s="35">
        <f>MOD('[1]区間時間'!$F17,60)</f>
        <v>33</v>
      </c>
      <c r="P11" s="66" t="s">
        <v>5</v>
      </c>
      <c r="Q11" s="67">
        <f>'[1]区間時間'!E17</f>
        <v>8</v>
      </c>
      <c r="R11" s="68"/>
      <c r="S11" s="61">
        <f>'[1]名簿'!A6</f>
        <v>7</v>
      </c>
      <c r="T11" s="62" t="str">
        <f>'[1]名簿'!B6</f>
        <v>湖 東</v>
      </c>
      <c r="U11" s="63" t="str">
        <f>'[1]名簿'!G6</f>
        <v>赤堀　統哉②</v>
      </c>
      <c r="V11" s="64">
        <f>ROUNDDOWN('[1]区間時間'!$H5/60,0)</f>
        <v>9</v>
      </c>
      <c r="W11" s="66" t="s">
        <v>4</v>
      </c>
      <c r="X11" s="35">
        <f>MOD('[1]区間時間'!$H5,60)</f>
        <v>45</v>
      </c>
      <c r="Y11" s="66" t="s">
        <v>5</v>
      </c>
      <c r="Z11" s="67">
        <f>'[1]区間時間'!G5</f>
        <v>8</v>
      </c>
      <c r="AA11" s="69"/>
    </row>
    <row r="12" spans="1:27" ht="15" customHeight="1">
      <c r="A12" s="61">
        <f>'[1]名簿'!A19</f>
        <v>33</v>
      </c>
      <c r="B12" s="62" t="str">
        <f>'[1]名簿'!B19</f>
        <v>河 北</v>
      </c>
      <c r="C12" s="63" t="str">
        <f>'[1]名簿'!C19</f>
        <v>増井　　充②</v>
      </c>
      <c r="D12" s="64">
        <f>ROUNDDOWN('[1]区間時間'!$D18/60,0)</f>
        <v>9</v>
      </c>
      <c r="E12" s="70" t="s">
        <v>4</v>
      </c>
      <c r="F12" s="35">
        <f>MOD('[1]区間時間'!$D18,60)</f>
        <v>58</v>
      </c>
      <c r="G12" s="66" t="s">
        <v>5</v>
      </c>
      <c r="H12" s="67">
        <f>'[1]区間時間'!C18</f>
        <v>9</v>
      </c>
      <c r="I12" s="68"/>
      <c r="J12" s="61">
        <f>'[1]名簿'!A19</f>
        <v>33</v>
      </c>
      <c r="K12" s="62" t="str">
        <f>'[1]名簿'!B19</f>
        <v>河 北</v>
      </c>
      <c r="L12" s="63" t="str">
        <f>'[1]名簿'!E19</f>
        <v>松井　彰秀③</v>
      </c>
      <c r="M12" s="64">
        <f>ROUNDDOWN('[1]区間時間'!$F18/60,0)</f>
        <v>9</v>
      </c>
      <c r="N12" s="66" t="s">
        <v>4</v>
      </c>
      <c r="O12" s="35">
        <f>MOD('[1]区間時間'!$F18,60)</f>
        <v>36</v>
      </c>
      <c r="P12" s="66" t="s">
        <v>5</v>
      </c>
      <c r="Q12" s="67">
        <f>'[1]区間時間'!E18</f>
        <v>9</v>
      </c>
      <c r="R12" s="68"/>
      <c r="S12" s="61">
        <f>'[1]名簿'!A11</f>
        <v>13</v>
      </c>
      <c r="T12" s="62" t="str">
        <f>'[1]名簿'!B11</f>
        <v>岩 美</v>
      </c>
      <c r="U12" s="63" t="str">
        <f>'[1]名簿'!G11</f>
        <v>濱田　昴輝③</v>
      </c>
      <c r="V12" s="64">
        <f>ROUNDDOWN('[1]区間時間'!$H10/60,0)</f>
        <v>9</v>
      </c>
      <c r="W12" s="66" t="s">
        <v>4</v>
      </c>
      <c r="X12" s="35">
        <f>MOD('[1]区間時間'!$H10,60)</f>
        <v>49</v>
      </c>
      <c r="Y12" s="66" t="s">
        <v>5</v>
      </c>
      <c r="Z12" s="67">
        <f>'[1]区間時間'!G10</f>
        <v>9</v>
      </c>
      <c r="AA12" s="69"/>
    </row>
    <row r="13" spans="1:27" ht="15" customHeight="1">
      <c r="A13" s="61">
        <f>'[1]名簿'!A31</f>
        <v>63</v>
      </c>
      <c r="B13" s="62" t="str">
        <f>'[1]名簿'!B31</f>
        <v>境港第三</v>
      </c>
      <c r="C13" s="63" t="str">
        <f>'[1]名簿'!C31</f>
        <v>濵部　素良③</v>
      </c>
      <c r="D13" s="64">
        <f>ROUNDDOWN('[1]区間時間'!$D30/60,0)</f>
        <v>9</v>
      </c>
      <c r="E13" s="70" t="s">
        <v>4</v>
      </c>
      <c r="F13" s="35">
        <f>MOD('[1]区間時間'!$D30,60)</f>
        <v>59</v>
      </c>
      <c r="G13" s="66" t="s">
        <v>5</v>
      </c>
      <c r="H13" s="67">
        <f>'[1]区間時間'!C30</f>
        <v>10</v>
      </c>
      <c r="I13" s="68"/>
      <c r="J13" s="61">
        <f>'[1]名簿'!A4</f>
        <v>4</v>
      </c>
      <c r="K13" s="62" t="str">
        <f>'[1]名簿'!B4</f>
        <v>鳥取北</v>
      </c>
      <c r="L13" s="63" t="str">
        <f>'[1]名簿'!E4</f>
        <v>國米　裕介③</v>
      </c>
      <c r="M13" s="64">
        <f>ROUNDDOWN('[1]区間時間'!$F3/60,0)</f>
        <v>9</v>
      </c>
      <c r="N13" s="66" t="s">
        <v>4</v>
      </c>
      <c r="O13" s="35">
        <f>MOD('[1]区間時間'!$F3,60)</f>
        <v>39</v>
      </c>
      <c r="P13" s="66" t="s">
        <v>5</v>
      </c>
      <c r="Q13" s="67">
        <f>'[1]区間時間'!E3</f>
        <v>10</v>
      </c>
      <c r="R13" s="68"/>
      <c r="S13" s="61">
        <f>'[1]名簿'!A25</f>
        <v>53</v>
      </c>
      <c r="T13" s="62" t="str">
        <f>'[1]名簿'!B25</f>
        <v>湊 山</v>
      </c>
      <c r="U13" s="63" t="str">
        <f>'[1]名簿'!G25</f>
        <v>前田　篤毅②</v>
      </c>
      <c r="V13" s="64">
        <f>ROUNDDOWN('[1]区間時間'!$H24/60,0)</f>
        <v>9</v>
      </c>
      <c r="W13" s="66" t="s">
        <v>4</v>
      </c>
      <c r="X13" s="35">
        <f>MOD('[1]区間時間'!$H24,60)</f>
        <v>50</v>
      </c>
      <c r="Y13" s="66" t="s">
        <v>5</v>
      </c>
      <c r="Z13" s="67">
        <f>'[1]区間時間'!G24</f>
        <v>10</v>
      </c>
      <c r="AA13" s="69"/>
    </row>
    <row r="14" spans="1:27" ht="15" customHeight="1">
      <c r="A14" s="61">
        <f>'[1]名簿'!A17</f>
        <v>30</v>
      </c>
      <c r="B14" s="62" t="str">
        <f>'[1]名簿'!B17</f>
        <v>倉吉東</v>
      </c>
      <c r="C14" s="63" t="str">
        <f>'[1]名簿'!C17</f>
        <v>牧原　勇斗③</v>
      </c>
      <c r="D14" s="64">
        <f>ROUNDDOWN('[1]区間時間'!$D16/60,0)</f>
        <v>10</v>
      </c>
      <c r="E14" s="70" t="s">
        <v>4</v>
      </c>
      <c r="F14" s="35">
        <f>MOD('[1]区間時間'!$D16,60)</f>
        <v>0</v>
      </c>
      <c r="G14" s="66" t="s">
        <v>5</v>
      </c>
      <c r="H14" s="67">
        <f>'[1]区間時間'!C16</f>
        <v>11</v>
      </c>
      <c r="I14" s="68"/>
      <c r="J14" s="61">
        <f>'[1]名簿'!A31</f>
        <v>63</v>
      </c>
      <c r="K14" s="62" t="str">
        <f>'[1]名簿'!B31</f>
        <v>境港第三</v>
      </c>
      <c r="L14" s="63" t="str">
        <f>'[1]名簿'!E31</f>
        <v>竹村　　彪②</v>
      </c>
      <c r="M14" s="64">
        <f>ROUNDDOWN('[1]区間時間'!$F30/60,0)</f>
        <v>9</v>
      </c>
      <c r="N14" s="66" t="s">
        <v>4</v>
      </c>
      <c r="O14" s="35">
        <f>MOD('[1]区間時間'!$F30,60)</f>
        <v>39</v>
      </c>
      <c r="P14" s="66" t="s">
        <v>5</v>
      </c>
      <c r="Q14" s="67">
        <f>'[1]区間時間'!E30</f>
        <v>10</v>
      </c>
      <c r="R14" s="68"/>
      <c r="S14" s="61">
        <f>'[1]名簿'!A31</f>
        <v>63</v>
      </c>
      <c r="T14" s="62" t="str">
        <f>'[1]名簿'!B31</f>
        <v>境港第三</v>
      </c>
      <c r="U14" s="63" t="str">
        <f>'[1]名簿'!G31</f>
        <v>土田　昴輝②</v>
      </c>
      <c r="V14" s="64">
        <f>ROUNDDOWN('[1]区間時間'!$H30/60,0)</f>
        <v>9</v>
      </c>
      <c r="W14" s="66" t="s">
        <v>4</v>
      </c>
      <c r="X14" s="35">
        <f>MOD('[1]区間時間'!$H30,60)</f>
        <v>55</v>
      </c>
      <c r="Y14" s="66" t="s">
        <v>5</v>
      </c>
      <c r="Z14" s="67">
        <f>'[1]区間時間'!G30</f>
        <v>11</v>
      </c>
      <c r="AA14" s="69"/>
    </row>
    <row r="15" spans="1:27" ht="15" customHeight="1">
      <c r="A15" s="61">
        <f>'[1]名簿'!A35</f>
        <v>68</v>
      </c>
      <c r="B15" s="62" t="str">
        <f>'[1]名簿'!B35</f>
        <v>大山※</v>
      </c>
      <c r="C15" s="63" t="str">
        <f>'[1]名簿'!C35</f>
        <v>角　　隼人③</v>
      </c>
      <c r="D15" s="64">
        <f>ROUNDDOWN('[1]区間時間'!$D34/60,0)</f>
        <v>10</v>
      </c>
      <c r="E15" s="70" t="s">
        <v>4</v>
      </c>
      <c r="F15" s="35">
        <f>MOD('[1]区間時間'!$D34,60)</f>
        <v>2</v>
      </c>
      <c r="G15" s="66" t="s">
        <v>5</v>
      </c>
      <c r="H15" s="67">
        <f>'[1]区間時間'!C34</f>
        <v>12</v>
      </c>
      <c r="I15" s="68"/>
      <c r="J15" s="61">
        <f>'[1]名簿'!A11</f>
        <v>13</v>
      </c>
      <c r="K15" s="62" t="str">
        <f>'[1]名簿'!B11</f>
        <v>岩 美</v>
      </c>
      <c r="L15" s="63" t="str">
        <f>'[1]名簿'!E11</f>
        <v>松本　　創③</v>
      </c>
      <c r="M15" s="64">
        <f>ROUNDDOWN('[1]区間時間'!$F10/60,0)</f>
        <v>9</v>
      </c>
      <c r="N15" s="66" t="s">
        <v>4</v>
      </c>
      <c r="O15" s="35">
        <f>MOD('[1]区間時間'!$F10,60)</f>
        <v>43</v>
      </c>
      <c r="P15" s="66" t="s">
        <v>5</v>
      </c>
      <c r="Q15" s="67">
        <f>'[1]区間時間'!E10</f>
        <v>12</v>
      </c>
      <c r="R15" s="68"/>
      <c r="S15" s="61">
        <f>'[1]名簿'!A7</f>
        <v>9</v>
      </c>
      <c r="T15" s="62" t="str">
        <f>'[1]名簿'!B7</f>
        <v>桜ヶ丘</v>
      </c>
      <c r="U15" s="63" t="str">
        <f>'[1]名簿'!G7</f>
        <v>山本　伸輝②</v>
      </c>
      <c r="V15" s="64">
        <f>ROUNDDOWN('[1]区間時間'!$H6/60,0)</f>
        <v>9</v>
      </c>
      <c r="W15" s="66" t="s">
        <v>4</v>
      </c>
      <c r="X15" s="35">
        <f>MOD('[1]区間時間'!$H6,60)</f>
        <v>56</v>
      </c>
      <c r="Y15" s="66" t="s">
        <v>5</v>
      </c>
      <c r="Z15" s="67">
        <f>'[1]区間時間'!G6</f>
        <v>12</v>
      </c>
      <c r="AA15" s="69"/>
    </row>
    <row r="16" spans="1:27" ht="15" customHeight="1">
      <c r="A16" s="61">
        <f>'[1]名簿'!A9</f>
        <v>11</v>
      </c>
      <c r="B16" s="62" t="str">
        <f>'[1]名簿'!B9</f>
        <v>鳥大附属</v>
      </c>
      <c r="C16" s="63" t="str">
        <f>'[1]名簿'!C9</f>
        <v>馬野　弘健③</v>
      </c>
      <c r="D16" s="64">
        <f>ROUNDDOWN('[1]区間時間'!$D8/60,0)</f>
        <v>10</v>
      </c>
      <c r="E16" s="70" t="s">
        <v>4</v>
      </c>
      <c r="F16" s="35">
        <f>MOD('[1]区間時間'!$D8,60)</f>
        <v>3</v>
      </c>
      <c r="G16" s="66" t="s">
        <v>5</v>
      </c>
      <c r="H16" s="67">
        <f>'[1]区間時間'!C8</f>
        <v>13</v>
      </c>
      <c r="I16" s="68"/>
      <c r="J16" s="61">
        <f>'[1]名簿'!A13</f>
        <v>16</v>
      </c>
      <c r="K16" s="62" t="str">
        <f>'[1]名簿'!B13</f>
        <v>船岡※</v>
      </c>
      <c r="L16" s="63" t="str">
        <f>'[1]名簿'!E13</f>
        <v>北尾　秋都③</v>
      </c>
      <c r="M16" s="64">
        <f>ROUNDDOWN('[1]区間時間'!$F12/60,0)</f>
        <v>9</v>
      </c>
      <c r="N16" s="66" t="s">
        <v>4</v>
      </c>
      <c r="O16" s="35">
        <f>MOD('[1]区間時間'!$F12,60)</f>
        <v>43</v>
      </c>
      <c r="P16" s="66" t="s">
        <v>5</v>
      </c>
      <c r="Q16" s="67">
        <f>'[1]区間時間'!E12</f>
        <v>12</v>
      </c>
      <c r="R16" s="68"/>
      <c r="S16" s="61">
        <f>'[1]名簿'!A13</f>
        <v>16</v>
      </c>
      <c r="T16" s="62" t="str">
        <f>'[1]名簿'!B13</f>
        <v>船岡※</v>
      </c>
      <c r="U16" s="63" t="str">
        <f>'[1]名簿'!G13</f>
        <v>山下　　司③</v>
      </c>
      <c r="V16" s="64">
        <f>ROUNDDOWN('[1]区間時間'!$H12/60,0)</f>
        <v>9</v>
      </c>
      <c r="W16" s="66" t="s">
        <v>4</v>
      </c>
      <c r="X16" s="35">
        <f>MOD('[1]区間時間'!$H12,60)</f>
        <v>56</v>
      </c>
      <c r="Y16" s="66" t="s">
        <v>5</v>
      </c>
      <c r="Z16" s="67">
        <f>'[1]区間時間'!G12</f>
        <v>12</v>
      </c>
      <c r="AA16" s="69"/>
    </row>
    <row r="17" spans="1:27" ht="15" customHeight="1">
      <c r="A17" s="61">
        <f>'[1]名簿'!A23</f>
        <v>40</v>
      </c>
      <c r="B17" s="62" t="str">
        <f>'[1]名簿'!B23</f>
        <v>赤 碕</v>
      </c>
      <c r="C17" s="63" t="str">
        <f>'[1]名簿'!C23</f>
        <v>小椋　貴文③</v>
      </c>
      <c r="D17" s="64">
        <f>ROUNDDOWN('[1]区間時間'!$D22/60,0)</f>
        <v>10</v>
      </c>
      <c r="E17" s="70" t="s">
        <v>4</v>
      </c>
      <c r="F17" s="35">
        <f>MOD('[1]区間時間'!$D22,60)</f>
        <v>6</v>
      </c>
      <c r="G17" s="66" t="s">
        <v>5</v>
      </c>
      <c r="H17" s="67">
        <f>'[1]区間時間'!C22</f>
        <v>14</v>
      </c>
      <c r="I17" s="68"/>
      <c r="J17" s="61">
        <f>'[1]名簿'!A8</f>
        <v>10</v>
      </c>
      <c r="K17" s="62" t="str">
        <f>'[1]名簿'!B8</f>
        <v>中ノ郷</v>
      </c>
      <c r="L17" s="63" t="str">
        <f>'[1]名簿'!E8</f>
        <v>藪田　康貴②</v>
      </c>
      <c r="M17" s="64">
        <f>ROUNDDOWN('[1]区間時間'!$F7/60,0)</f>
        <v>9</v>
      </c>
      <c r="N17" s="66" t="s">
        <v>4</v>
      </c>
      <c r="O17" s="35">
        <f>MOD('[1]区間時間'!$F7,60)</f>
        <v>45</v>
      </c>
      <c r="P17" s="66" t="s">
        <v>5</v>
      </c>
      <c r="Q17" s="67">
        <f>'[1]区間時間'!E7</f>
        <v>14</v>
      </c>
      <c r="R17" s="68"/>
      <c r="S17" s="61">
        <f>'[1]名簿'!A21</f>
        <v>36</v>
      </c>
      <c r="T17" s="62" t="str">
        <f>'[1]名簿'!B21</f>
        <v>三朝※</v>
      </c>
      <c r="U17" s="63" t="str">
        <f>'[1]名簿'!G21</f>
        <v>可知　誠己②</v>
      </c>
      <c r="V17" s="64">
        <f>ROUNDDOWN('[1]区間時間'!$H20/60,0)</f>
        <v>9</v>
      </c>
      <c r="W17" s="66" t="s">
        <v>4</v>
      </c>
      <c r="X17" s="35">
        <f>MOD('[1]区間時間'!$H20,60)</f>
        <v>58</v>
      </c>
      <c r="Y17" s="66" t="s">
        <v>5</v>
      </c>
      <c r="Z17" s="67">
        <f>'[1]区間時間'!G20</f>
        <v>14</v>
      </c>
      <c r="AA17" s="69"/>
    </row>
    <row r="18" spans="1:27" ht="15" customHeight="1">
      <c r="A18" s="61">
        <f>'[1]名簿'!A32</f>
        <v>64</v>
      </c>
      <c r="B18" s="62" t="str">
        <f>'[1]名簿'!B32</f>
        <v>法勝寺</v>
      </c>
      <c r="C18" s="63" t="str">
        <f>'[1]名簿'!C32</f>
        <v>植田　耕佑③</v>
      </c>
      <c r="D18" s="64">
        <f>ROUNDDOWN('[1]区間時間'!$D31/60,0)</f>
        <v>10</v>
      </c>
      <c r="E18" s="70" t="s">
        <v>4</v>
      </c>
      <c r="F18" s="35">
        <f>MOD('[1]区間時間'!$D31,60)</f>
        <v>13</v>
      </c>
      <c r="G18" s="66" t="s">
        <v>5</v>
      </c>
      <c r="H18" s="67">
        <f>'[1]区間時間'!C31</f>
        <v>15</v>
      </c>
      <c r="I18" s="68"/>
      <c r="J18" s="61">
        <f>'[1]名簿'!A14</f>
        <v>17</v>
      </c>
      <c r="K18" s="62" t="str">
        <f>'[1]名簿'!B14</f>
        <v>河 原</v>
      </c>
      <c r="L18" s="63" t="str">
        <f>'[1]名簿'!E14</f>
        <v>中原　有偉③</v>
      </c>
      <c r="M18" s="64">
        <f>ROUNDDOWN('[1]区間時間'!$F13/60,0)</f>
        <v>9</v>
      </c>
      <c r="N18" s="66" t="s">
        <v>4</v>
      </c>
      <c r="O18" s="35">
        <f>MOD('[1]区間時間'!$F13,60)</f>
        <v>46</v>
      </c>
      <c r="P18" s="66" t="s">
        <v>5</v>
      </c>
      <c r="Q18" s="67">
        <f>'[1]区間時間'!E13</f>
        <v>15</v>
      </c>
      <c r="R18" s="68"/>
      <c r="S18" s="61">
        <f>'[1]名簿'!A8</f>
        <v>10</v>
      </c>
      <c r="T18" s="62" t="str">
        <f>'[1]名簿'!B8</f>
        <v>中ノ郷</v>
      </c>
      <c r="U18" s="63" t="str">
        <f>'[1]名簿'!G8</f>
        <v>武安　純平②</v>
      </c>
      <c r="V18" s="64">
        <f>ROUNDDOWN('[1]区間時間'!$H7/60,0)</f>
        <v>10</v>
      </c>
      <c r="W18" s="66" t="s">
        <v>4</v>
      </c>
      <c r="X18" s="35">
        <f>MOD('[1]区間時間'!$H7,60)</f>
        <v>0</v>
      </c>
      <c r="Y18" s="66" t="s">
        <v>5</v>
      </c>
      <c r="Z18" s="67">
        <f>'[1]区間時間'!G7</f>
        <v>15</v>
      </c>
      <c r="AA18" s="69"/>
    </row>
    <row r="19" spans="1:27" ht="15" customHeight="1">
      <c r="A19" s="61">
        <f>'[1]名簿'!A4</f>
        <v>4</v>
      </c>
      <c r="B19" s="62" t="str">
        <f>'[1]名簿'!B4</f>
        <v>鳥取北</v>
      </c>
      <c r="C19" s="63" t="str">
        <f>'[1]名簿'!C4</f>
        <v>小林　千紘③</v>
      </c>
      <c r="D19" s="64">
        <f>ROUNDDOWN('[1]区間時間'!$D3/60,0)</f>
        <v>10</v>
      </c>
      <c r="E19" s="70" t="s">
        <v>4</v>
      </c>
      <c r="F19" s="35">
        <f>MOD('[1]区間時間'!$D3,60)</f>
        <v>15</v>
      </c>
      <c r="G19" s="66" t="s">
        <v>5</v>
      </c>
      <c r="H19" s="67">
        <f>'[1]区間時間'!C3</f>
        <v>16</v>
      </c>
      <c r="I19" s="68"/>
      <c r="J19" s="61">
        <f>'[1]名簿'!A15</f>
        <v>19</v>
      </c>
      <c r="K19" s="62" t="str">
        <f>'[1]名簿'!B15</f>
        <v>若桜※</v>
      </c>
      <c r="L19" s="63" t="str">
        <f>'[1]名簿'!E15</f>
        <v>盛田　伸也③</v>
      </c>
      <c r="M19" s="64">
        <f>ROUNDDOWN('[1]区間時間'!$F14/60,0)</f>
        <v>9</v>
      </c>
      <c r="N19" s="66" t="s">
        <v>4</v>
      </c>
      <c r="O19" s="35">
        <f>MOD('[1]区間時間'!$F14,60)</f>
        <v>47</v>
      </c>
      <c r="P19" s="66" t="s">
        <v>5</v>
      </c>
      <c r="Q19" s="67">
        <f>'[1]区間時間'!E14</f>
        <v>16</v>
      </c>
      <c r="R19" s="68"/>
      <c r="S19" s="61">
        <f>'[1]名簿'!A17</f>
        <v>30</v>
      </c>
      <c r="T19" s="62" t="str">
        <f>'[1]名簿'!B17</f>
        <v>倉吉東</v>
      </c>
      <c r="U19" s="63" t="str">
        <f>'[1]名簿'!G17</f>
        <v>毛利　友弥②</v>
      </c>
      <c r="V19" s="64">
        <f>ROUNDDOWN('[1]区間時間'!$H16/60,0)</f>
        <v>10</v>
      </c>
      <c r="W19" s="66" t="s">
        <v>4</v>
      </c>
      <c r="X19" s="35">
        <f>MOD('[1]区間時間'!$H16,60)</f>
        <v>0</v>
      </c>
      <c r="Y19" s="66" t="s">
        <v>5</v>
      </c>
      <c r="Z19" s="67">
        <f>'[1]区間時間'!G16</f>
        <v>15</v>
      </c>
      <c r="AA19" s="69"/>
    </row>
    <row r="20" spans="1:27" ht="15" customHeight="1">
      <c r="A20" s="61">
        <f>'[1]名簿'!A25</f>
        <v>53</v>
      </c>
      <c r="B20" s="62" t="str">
        <f>'[1]名簿'!B25</f>
        <v>湊 山</v>
      </c>
      <c r="C20" s="63" t="str">
        <f>'[1]名簿'!C25</f>
        <v>足羽　純実③</v>
      </c>
      <c r="D20" s="64">
        <f>ROUNDDOWN('[1]区間時間'!$D24/60,0)</f>
        <v>10</v>
      </c>
      <c r="E20" s="70" t="s">
        <v>4</v>
      </c>
      <c r="F20" s="35">
        <f>MOD('[1]区間時間'!$D24,60)</f>
        <v>16</v>
      </c>
      <c r="G20" s="66" t="s">
        <v>5</v>
      </c>
      <c r="H20" s="67">
        <f>'[1]区間時間'!C24</f>
        <v>17</v>
      </c>
      <c r="I20" s="68"/>
      <c r="J20" s="61">
        <f>'[1]名簿'!A22</f>
        <v>38</v>
      </c>
      <c r="K20" s="62" t="str">
        <f>'[1]名簿'!B22</f>
        <v>大 栄</v>
      </c>
      <c r="L20" s="63" t="str">
        <f>'[1]名簿'!E22</f>
        <v>堀江　琢弥③</v>
      </c>
      <c r="M20" s="64">
        <f>ROUNDDOWN('[1]区間時間'!$F21/60,0)</f>
        <v>9</v>
      </c>
      <c r="N20" s="66" t="s">
        <v>4</v>
      </c>
      <c r="O20" s="35">
        <f>MOD('[1]区間時間'!$F21,60)</f>
        <v>49</v>
      </c>
      <c r="P20" s="66" t="s">
        <v>5</v>
      </c>
      <c r="Q20" s="67">
        <f>'[1]区間時間'!E21</f>
        <v>17</v>
      </c>
      <c r="R20" s="68"/>
      <c r="S20" s="61">
        <f>'[1]名簿'!A35</f>
        <v>68</v>
      </c>
      <c r="T20" s="62" t="str">
        <f>'[1]名簿'!B35</f>
        <v>大山※</v>
      </c>
      <c r="U20" s="63" t="str">
        <f>'[1]名簿'!G35</f>
        <v>藤谷　晃成②</v>
      </c>
      <c r="V20" s="64">
        <f>ROUNDDOWN('[1]区間時間'!$H34/60,0)</f>
        <v>10</v>
      </c>
      <c r="W20" s="66" t="s">
        <v>4</v>
      </c>
      <c r="X20" s="35">
        <f>MOD('[1]区間時間'!$H34,60)</f>
        <v>1</v>
      </c>
      <c r="Y20" s="66" t="s">
        <v>5</v>
      </c>
      <c r="Z20" s="67">
        <f>'[1]区間時間'!G34</f>
        <v>17</v>
      </c>
      <c r="AA20" s="69"/>
    </row>
    <row r="21" spans="1:27" ht="15" customHeight="1">
      <c r="A21" s="61">
        <f>'[1]名簿'!A29</f>
        <v>61</v>
      </c>
      <c r="B21" s="62" t="str">
        <f>'[1]名簿'!B29</f>
        <v>境港第一</v>
      </c>
      <c r="C21" s="63" t="str">
        <f>'[1]名簿'!C29</f>
        <v>大東　滉季③</v>
      </c>
      <c r="D21" s="64">
        <f>ROUNDDOWN('[1]区間時間'!$D28/60,0)</f>
        <v>10</v>
      </c>
      <c r="E21" s="70" t="s">
        <v>4</v>
      </c>
      <c r="F21" s="35">
        <f>MOD('[1]区間時間'!$D28,60)</f>
        <v>18</v>
      </c>
      <c r="G21" s="66" t="s">
        <v>5</v>
      </c>
      <c r="H21" s="67">
        <f>'[1]区間時間'!C28</f>
        <v>18</v>
      </c>
      <c r="I21" s="68"/>
      <c r="J21" s="61">
        <f>'[1]名簿'!A20</f>
        <v>34</v>
      </c>
      <c r="K21" s="62" t="str">
        <f>'[1]名簿'!B20</f>
        <v>北 溟</v>
      </c>
      <c r="L21" s="63" t="str">
        <f>'[1]名簿'!E20</f>
        <v>清水　　翔③</v>
      </c>
      <c r="M21" s="64">
        <f>ROUNDDOWN('[1]区間時間'!$F19/60,0)</f>
        <v>9</v>
      </c>
      <c r="N21" s="66" t="s">
        <v>4</v>
      </c>
      <c r="O21" s="35">
        <f>MOD('[1]区間時間'!$F19,60)</f>
        <v>51</v>
      </c>
      <c r="P21" s="66" t="s">
        <v>5</v>
      </c>
      <c r="Q21" s="67">
        <f>'[1]区間時間'!E19</f>
        <v>18</v>
      </c>
      <c r="R21" s="68"/>
      <c r="S21" s="61">
        <f>'[1]名簿'!A19</f>
        <v>33</v>
      </c>
      <c r="T21" s="62" t="str">
        <f>'[1]名簿'!B19</f>
        <v>河 北</v>
      </c>
      <c r="U21" s="63" t="str">
        <f>'[1]名簿'!G19</f>
        <v>金涌　　慎③</v>
      </c>
      <c r="V21" s="64">
        <f>ROUNDDOWN('[1]区間時間'!$H18/60,0)</f>
        <v>10</v>
      </c>
      <c r="W21" s="66" t="s">
        <v>4</v>
      </c>
      <c r="X21" s="35">
        <f>MOD('[1]区間時間'!$H18,60)</f>
        <v>3</v>
      </c>
      <c r="Y21" s="66" t="s">
        <v>5</v>
      </c>
      <c r="Z21" s="67">
        <f>'[1]区間時間'!G18</f>
        <v>18</v>
      </c>
      <c r="AA21" s="69"/>
    </row>
    <row r="22" spans="1:27" ht="15" customHeight="1">
      <c r="A22" s="61">
        <f>'[1]名簿'!A21</f>
        <v>36</v>
      </c>
      <c r="B22" s="62" t="str">
        <f>'[1]名簿'!B21</f>
        <v>三朝※</v>
      </c>
      <c r="C22" s="63" t="str">
        <f>'[1]名簿'!C21</f>
        <v>吉村不二雄③</v>
      </c>
      <c r="D22" s="64">
        <f>ROUNDDOWN('[1]区間時間'!$D20/60,0)</f>
        <v>10</v>
      </c>
      <c r="E22" s="70" t="s">
        <v>4</v>
      </c>
      <c r="F22" s="35">
        <f>MOD('[1]区間時間'!$D20,60)</f>
        <v>19</v>
      </c>
      <c r="G22" s="66" t="s">
        <v>5</v>
      </c>
      <c r="H22" s="67">
        <f>'[1]区間時間'!C20</f>
        <v>19</v>
      </c>
      <c r="I22" s="68"/>
      <c r="J22" s="61">
        <f>'[1]名簿'!A23</f>
        <v>40</v>
      </c>
      <c r="K22" s="62" t="str">
        <f>'[1]名簿'!B23</f>
        <v>赤 碕</v>
      </c>
      <c r="L22" s="63" t="str">
        <f>'[1]名簿'!E23</f>
        <v>隠岐　隼人③</v>
      </c>
      <c r="M22" s="64">
        <f>ROUNDDOWN('[1]区間時間'!$F22/60,0)</f>
        <v>9</v>
      </c>
      <c r="N22" s="66" t="s">
        <v>4</v>
      </c>
      <c r="O22" s="35">
        <f>MOD('[1]区間時間'!$F22,60)</f>
        <v>51</v>
      </c>
      <c r="P22" s="66" t="s">
        <v>5</v>
      </c>
      <c r="Q22" s="67">
        <f>'[1]区間時間'!E22</f>
        <v>18</v>
      </c>
      <c r="R22" s="68"/>
      <c r="S22" s="61">
        <f>'[1]名簿'!A29</f>
        <v>61</v>
      </c>
      <c r="T22" s="62" t="str">
        <f>'[1]名簿'!B29</f>
        <v>境港第一</v>
      </c>
      <c r="U22" s="63" t="str">
        <f>'[1]名簿'!G29</f>
        <v>藤本　悠介③</v>
      </c>
      <c r="V22" s="64">
        <f>ROUNDDOWN('[1]区間時間'!$H28/60,0)</f>
        <v>10</v>
      </c>
      <c r="W22" s="66" t="s">
        <v>4</v>
      </c>
      <c r="X22" s="35">
        <f>MOD('[1]区間時間'!$H28,60)</f>
        <v>3</v>
      </c>
      <c r="Y22" s="66" t="s">
        <v>5</v>
      </c>
      <c r="Z22" s="67">
        <f>'[1]区間時間'!G28</f>
        <v>18</v>
      </c>
      <c r="AA22" s="69"/>
    </row>
    <row r="23" spans="1:27" ht="15" customHeight="1">
      <c r="A23" s="61">
        <f>'[1]名簿'!A15</f>
        <v>19</v>
      </c>
      <c r="B23" s="62" t="str">
        <f>'[1]名簿'!B15</f>
        <v>若桜※</v>
      </c>
      <c r="C23" s="63" t="str">
        <f>'[1]名簿'!C15</f>
        <v>山本　悠司②</v>
      </c>
      <c r="D23" s="64">
        <f>ROUNDDOWN('[1]区間時間'!$D14/60,0)</f>
        <v>10</v>
      </c>
      <c r="E23" s="70" t="s">
        <v>4</v>
      </c>
      <c r="F23" s="35">
        <f>MOD('[1]区間時間'!$D14,60)</f>
        <v>19</v>
      </c>
      <c r="G23" s="66" t="s">
        <v>5</v>
      </c>
      <c r="H23" s="67">
        <f>'[1]区間時間'!C14</f>
        <v>20</v>
      </c>
      <c r="I23" s="68"/>
      <c r="J23" s="61">
        <f>'[1]名簿'!A21</f>
        <v>36</v>
      </c>
      <c r="K23" s="62" t="str">
        <f>'[1]名簿'!B21</f>
        <v>三朝※</v>
      </c>
      <c r="L23" s="63" t="str">
        <f>'[1]名簿'!E21</f>
        <v>田中健一郎①</v>
      </c>
      <c r="M23" s="64">
        <f>ROUNDDOWN('[1]区間時間'!$F20/60,0)</f>
        <v>9</v>
      </c>
      <c r="N23" s="66" t="s">
        <v>4</v>
      </c>
      <c r="O23" s="35">
        <f>MOD('[1]区間時間'!$F20,60)</f>
        <v>52</v>
      </c>
      <c r="P23" s="66" t="s">
        <v>5</v>
      </c>
      <c r="Q23" s="67">
        <f>'[1]区間時間'!E20</f>
        <v>20</v>
      </c>
      <c r="R23" s="68"/>
      <c r="S23" s="61">
        <f>'[1]名簿'!A30</f>
        <v>62</v>
      </c>
      <c r="T23" s="62" t="str">
        <f>'[1]名簿'!B30</f>
        <v>境港第二</v>
      </c>
      <c r="U23" s="63" t="str">
        <f>'[1]名簿'!G30</f>
        <v>小笠原　淳③</v>
      </c>
      <c r="V23" s="64">
        <f>ROUNDDOWN('[1]区間時間'!$H29/60,0)</f>
        <v>10</v>
      </c>
      <c r="W23" s="66" t="s">
        <v>4</v>
      </c>
      <c r="X23" s="35">
        <f>MOD('[1]区間時間'!$H29,60)</f>
        <v>4</v>
      </c>
      <c r="Y23" s="66" t="s">
        <v>5</v>
      </c>
      <c r="Z23" s="67">
        <f>'[1]区間時間'!G29</f>
        <v>20</v>
      </c>
      <c r="AA23" s="69"/>
    </row>
    <row r="24" spans="1:27" ht="15" customHeight="1">
      <c r="A24" s="61">
        <f>'[1]名簿'!A22</f>
        <v>38</v>
      </c>
      <c r="B24" s="62" t="str">
        <f>'[1]名簿'!B22</f>
        <v>大 栄</v>
      </c>
      <c r="C24" s="63" t="str">
        <f>'[1]名簿'!C22</f>
        <v>福井　優志②</v>
      </c>
      <c r="D24" s="64">
        <f>ROUNDDOWN('[1]区間時間'!$D21/60,0)</f>
        <v>10</v>
      </c>
      <c r="E24" s="70" t="s">
        <v>4</v>
      </c>
      <c r="F24" s="35">
        <f>MOD('[1]区間時間'!$D21,60)</f>
        <v>21</v>
      </c>
      <c r="G24" s="66" t="s">
        <v>5</v>
      </c>
      <c r="H24" s="67">
        <f>'[1]区間時間'!C21</f>
        <v>21</v>
      </c>
      <c r="I24" s="68"/>
      <c r="J24" s="61">
        <f>'[1]名簿'!A36</f>
        <v>69</v>
      </c>
      <c r="K24" s="62" t="str">
        <f>'[1]名簿'!B36</f>
        <v>名和※</v>
      </c>
      <c r="L24" s="63" t="str">
        <f>'[1]名簿'!E36</f>
        <v>小松　宙良③</v>
      </c>
      <c r="M24" s="64">
        <f>ROUNDDOWN('[1]区間時間'!$F35/60,0)</f>
        <v>9</v>
      </c>
      <c r="N24" s="66" t="s">
        <v>4</v>
      </c>
      <c r="O24" s="35">
        <f>MOD('[1]区間時間'!$F35,60)</f>
        <v>55</v>
      </c>
      <c r="P24" s="66" t="s">
        <v>5</v>
      </c>
      <c r="Q24" s="67">
        <f>'[1]区間時間'!E35</f>
        <v>21</v>
      </c>
      <c r="R24" s="68"/>
      <c r="S24" s="61">
        <f>'[1]名簿'!A28</f>
        <v>59</v>
      </c>
      <c r="T24" s="62" t="str">
        <f>'[1]名簿'!B28</f>
        <v>箕蚊屋</v>
      </c>
      <c r="U24" s="63" t="str">
        <f>'[1]名簿'!G28</f>
        <v>潮　　優太①</v>
      </c>
      <c r="V24" s="64">
        <f>ROUNDDOWN('[1]区間時間'!$H27/60,0)</f>
        <v>10</v>
      </c>
      <c r="W24" s="66" t="s">
        <v>4</v>
      </c>
      <c r="X24" s="35">
        <f>MOD('[1]区間時間'!$H27,60)</f>
        <v>5</v>
      </c>
      <c r="Y24" s="66" t="s">
        <v>5</v>
      </c>
      <c r="Z24" s="67">
        <f>'[1]区間時間'!G27</f>
        <v>21</v>
      </c>
      <c r="AA24" s="69"/>
    </row>
    <row r="25" spans="1:27" ht="15" customHeight="1">
      <c r="A25" s="61">
        <f>'[1]名簿'!A33</f>
        <v>66</v>
      </c>
      <c r="B25" s="62" t="str">
        <f>'[1]名簿'!B33</f>
        <v>岸 本</v>
      </c>
      <c r="C25" s="63" t="str">
        <f>'[1]名簿'!C33</f>
        <v>北田　祐也③</v>
      </c>
      <c r="D25" s="64">
        <f>ROUNDDOWN('[1]区間時間'!$D32/60,0)</f>
        <v>10</v>
      </c>
      <c r="E25" s="70" t="s">
        <v>4</v>
      </c>
      <c r="F25" s="35">
        <f>MOD('[1]区間時間'!$D32,60)</f>
        <v>22</v>
      </c>
      <c r="G25" s="66" t="s">
        <v>5</v>
      </c>
      <c r="H25" s="67">
        <f>'[1]区間時間'!C32</f>
        <v>22</v>
      </c>
      <c r="I25" s="68"/>
      <c r="J25" s="61">
        <f>'[1]名簿'!A37</f>
        <v>74</v>
      </c>
      <c r="K25" s="62" t="str">
        <f>'[1]名簿'!B37</f>
        <v>溝口※</v>
      </c>
      <c r="L25" s="63" t="str">
        <f>'[1]名簿'!E37</f>
        <v>森田　　岬③</v>
      </c>
      <c r="M25" s="64">
        <f>ROUNDDOWN('[1]区間時間'!$F36/60,0)</f>
        <v>9</v>
      </c>
      <c r="N25" s="66" t="s">
        <v>4</v>
      </c>
      <c r="O25" s="35">
        <f>MOD('[1]区間時間'!$F36,60)</f>
        <v>55</v>
      </c>
      <c r="P25" s="66" t="s">
        <v>5</v>
      </c>
      <c r="Q25" s="67">
        <f>'[1]区間時間'!E36</f>
        <v>21</v>
      </c>
      <c r="R25" s="68"/>
      <c r="S25" s="61">
        <f>'[1]名簿'!A14</f>
        <v>17</v>
      </c>
      <c r="T25" s="62" t="str">
        <f>'[1]名簿'!B14</f>
        <v>河 原</v>
      </c>
      <c r="U25" s="63" t="str">
        <f>'[1]名簿'!G14</f>
        <v>谷口　瑛二③</v>
      </c>
      <c r="V25" s="64">
        <f>ROUNDDOWN('[1]区間時間'!$H13/60,0)</f>
        <v>10</v>
      </c>
      <c r="W25" s="66" t="s">
        <v>4</v>
      </c>
      <c r="X25" s="35">
        <f>MOD('[1]区間時間'!$H13,60)</f>
        <v>8</v>
      </c>
      <c r="Y25" s="66" t="s">
        <v>5</v>
      </c>
      <c r="Z25" s="67">
        <f>'[1]区間時間'!G13</f>
        <v>22</v>
      </c>
      <c r="AA25" s="69"/>
    </row>
    <row r="26" spans="1:27" ht="15" customHeight="1">
      <c r="A26" s="61">
        <f>'[1]名簿'!A37</f>
        <v>74</v>
      </c>
      <c r="B26" s="62" t="str">
        <f>'[1]名簿'!B37</f>
        <v>溝口※</v>
      </c>
      <c r="C26" s="63" t="str">
        <f>'[1]名簿'!C37</f>
        <v>西村　友基③</v>
      </c>
      <c r="D26" s="64">
        <f>ROUNDDOWN('[1]区間時間'!$D36/60,0)</f>
        <v>10</v>
      </c>
      <c r="E26" s="70" t="s">
        <v>4</v>
      </c>
      <c r="F26" s="35">
        <f>MOD('[1]区間時間'!$D36,60)</f>
        <v>27</v>
      </c>
      <c r="G26" s="66" t="s">
        <v>5</v>
      </c>
      <c r="H26" s="67">
        <f>'[1]区間時間'!C36</f>
        <v>23</v>
      </c>
      <c r="I26" s="68"/>
      <c r="J26" s="61">
        <f>'[1]名簿'!A9</f>
        <v>11</v>
      </c>
      <c r="K26" s="62" t="str">
        <f>'[1]名簿'!B9</f>
        <v>鳥大附属</v>
      </c>
      <c r="L26" s="63" t="str">
        <f>'[1]名簿'!E9</f>
        <v>米原　　史③</v>
      </c>
      <c r="M26" s="64">
        <f>ROUNDDOWN('[1]区間時間'!$F8/60,0)</f>
        <v>9</v>
      </c>
      <c r="N26" s="66" t="s">
        <v>4</v>
      </c>
      <c r="O26" s="35">
        <f>MOD('[1]区間時間'!$F8,60)</f>
        <v>56</v>
      </c>
      <c r="P26" s="66" t="s">
        <v>5</v>
      </c>
      <c r="Q26" s="67">
        <f>'[1]区間時間'!E8</f>
        <v>23</v>
      </c>
      <c r="R26" s="68"/>
      <c r="S26" s="61">
        <f>'[1]名簿'!A18</f>
        <v>31</v>
      </c>
      <c r="T26" s="62" t="str">
        <f>'[1]名簿'!B18</f>
        <v>倉吉西</v>
      </c>
      <c r="U26" s="63" t="str">
        <f>'[1]名簿'!G18</f>
        <v>林　　遼太②</v>
      </c>
      <c r="V26" s="64">
        <f>ROUNDDOWN('[1]区間時間'!$H17/60,0)</f>
        <v>10</v>
      </c>
      <c r="W26" s="66" t="s">
        <v>4</v>
      </c>
      <c r="X26" s="35">
        <f>MOD('[1]区間時間'!$H17,60)</f>
        <v>8</v>
      </c>
      <c r="Y26" s="66" t="s">
        <v>5</v>
      </c>
      <c r="Z26" s="67">
        <f>'[1]区間時間'!G17</f>
        <v>22</v>
      </c>
      <c r="AA26" s="69"/>
    </row>
    <row r="27" spans="1:27" ht="15" customHeight="1">
      <c r="A27" s="61">
        <f>'[1]名簿'!A14</f>
        <v>17</v>
      </c>
      <c r="B27" s="62" t="str">
        <f>'[1]名簿'!B14</f>
        <v>河 原</v>
      </c>
      <c r="C27" s="63" t="str">
        <f>'[1]名簿'!C14</f>
        <v>坂本　宗之③</v>
      </c>
      <c r="D27" s="64">
        <f>ROUNDDOWN('[1]区間時間'!$D13/60,0)</f>
        <v>10</v>
      </c>
      <c r="E27" s="70" t="s">
        <v>4</v>
      </c>
      <c r="F27" s="35">
        <f>MOD('[1]区間時間'!$D13,60)</f>
        <v>27</v>
      </c>
      <c r="G27" s="66" t="s">
        <v>5</v>
      </c>
      <c r="H27" s="67">
        <f>'[1]区間時間'!C13</f>
        <v>24</v>
      </c>
      <c r="I27" s="68"/>
      <c r="J27" s="61">
        <f>'[1]名簿'!A34</f>
        <v>67</v>
      </c>
      <c r="K27" s="62" t="str">
        <f>'[1]名簿'!B34</f>
        <v>淀 江</v>
      </c>
      <c r="L27" s="63" t="str">
        <f>'[1]名簿'!E34</f>
        <v>高嶋　晃平③</v>
      </c>
      <c r="M27" s="64">
        <f>ROUNDDOWN('[1]区間時間'!$F33/60,0)</f>
        <v>9</v>
      </c>
      <c r="N27" s="66" t="s">
        <v>4</v>
      </c>
      <c r="O27" s="35">
        <f>MOD('[1]区間時間'!$F33,60)</f>
        <v>57</v>
      </c>
      <c r="P27" s="66" t="s">
        <v>5</v>
      </c>
      <c r="Q27" s="67">
        <f>'[1]区間時間'!E33</f>
        <v>24</v>
      </c>
      <c r="R27" s="68"/>
      <c r="S27" s="61">
        <f>'[1]名簿'!A20</f>
        <v>34</v>
      </c>
      <c r="T27" s="62" t="str">
        <f>'[1]名簿'!B20</f>
        <v>北 溟</v>
      </c>
      <c r="U27" s="63" t="str">
        <f>'[1]名簿'!G20</f>
        <v>橋本　悠生③</v>
      </c>
      <c r="V27" s="64">
        <f>ROUNDDOWN('[1]区間時間'!$H19/60,0)</f>
        <v>10</v>
      </c>
      <c r="W27" s="66" t="s">
        <v>4</v>
      </c>
      <c r="X27" s="35">
        <f>MOD('[1]区間時間'!$H19,60)</f>
        <v>8</v>
      </c>
      <c r="Y27" s="66" t="s">
        <v>5</v>
      </c>
      <c r="Z27" s="67">
        <f>'[1]区間時間'!G19</f>
        <v>22</v>
      </c>
      <c r="AA27" s="69"/>
    </row>
    <row r="28" spans="1:27" ht="15" customHeight="1">
      <c r="A28" s="61">
        <f>'[1]名簿'!A27</f>
        <v>57</v>
      </c>
      <c r="B28" s="62" t="str">
        <f>'[1]名簿'!B27</f>
        <v>尚 徳</v>
      </c>
      <c r="C28" s="63" t="str">
        <f>'[1]名簿'!C27</f>
        <v>青砥　修太③</v>
      </c>
      <c r="D28" s="64">
        <f>ROUNDDOWN('[1]区間時間'!$D26/60,0)</f>
        <v>10</v>
      </c>
      <c r="E28" s="70" t="s">
        <v>4</v>
      </c>
      <c r="F28" s="35">
        <f>MOD('[1]区間時間'!$D26,60)</f>
        <v>30</v>
      </c>
      <c r="G28" s="66" t="s">
        <v>5</v>
      </c>
      <c r="H28" s="67">
        <f>'[1]区間時間'!C26</f>
        <v>25</v>
      </c>
      <c r="I28" s="68"/>
      <c r="J28" s="61">
        <f>'[1]名簿'!A30</f>
        <v>62</v>
      </c>
      <c r="K28" s="62" t="str">
        <f>'[1]名簿'!B30</f>
        <v>境港第二</v>
      </c>
      <c r="L28" s="63" t="str">
        <f>'[1]名簿'!E30</f>
        <v>新井　裕崇③</v>
      </c>
      <c r="M28" s="64">
        <f>ROUNDDOWN('[1]区間時間'!$F29/60,0)</f>
        <v>9</v>
      </c>
      <c r="N28" s="66" t="s">
        <v>4</v>
      </c>
      <c r="O28" s="35">
        <f>MOD('[1]区間時間'!$F29,60)</f>
        <v>58</v>
      </c>
      <c r="P28" s="66" t="s">
        <v>5</v>
      </c>
      <c r="Q28" s="67">
        <f>'[1]区間時間'!E29</f>
        <v>25</v>
      </c>
      <c r="R28" s="68"/>
      <c r="S28" s="61">
        <f>'[1]名簿'!A27</f>
        <v>57</v>
      </c>
      <c r="T28" s="62" t="str">
        <f>'[1]名簿'!B27</f>
        <v>尚 徳</v>
      </c>
      <c r="U28" s="63" t="str">
        <f>'[1]名簿'!G27</f>
        <v>多田　太吾②</v>
      </c>
      <c r="V28" s="64">
        <f>ROUNDDOWN('[1]区間時間'!$H26/60,0)</f>
        <v>10</v>
      </c>
      <c r="W28" s="66" t="s">
        <v>4</v>
      </c>
      <c r="X28" s="35">
        <f>MOD('[1]区間時間'!$H26,60)</f>
        <v>8</v>
      </c>
      <c r="Y28" s="66" t="s">
        <v>5</v>
      </c>
      <c r="Z28" s="67">
        <f>'[1]区間時間'!G26</f>
        <v>22</v>
      </c>
      <c r="AA28" s="69"/>
    </row>
    <row r="29" spans="1:27" ht="15" customHeight="1">
      <c r="A29" s="61">
        <f>'[1]名簿'!A8</f>
        <v>10</v>
      </c>
      <c r="B29" s="62" t="str">
        <f>'[1]名簿'!B8</f>
        <v>中ノ郷</v>
      </c>
      <c r="C29" s="63" t="str">
        <f>'[1]名簿'!C8</f>
        <v>杉原　翔弥③</v>
      </c>
      <c r="D29" s="64">
        <f>ROUNDDOWN('[1]区間時間'!$D7/60,0)</f>
        <v>10</v>
      </c>
      <c r="E29" s="70" t="s">
        <v>4</v>
      </c>
      <c r="F29" s="35">
        <f>MOD('[1]区間時間'!$D7,60)</f>
        <v>30</v>
      </c>
      <c r="G29" s="66" t="s">
        <v>5</v>
      </c>
      <c r="H29" s="67">
        <f>'[1]区間時間'!C7</f>
        <v>26</v>
      </c>
      <c r="I29" s="68"/>
      <c r="J29" s="61">
        <f>'[1]名簿'!A17</f>
        <v>30</v>
      </c>
      <c r="K29" s="62" t="str">
        <f>'[1]名簿'!B17</f>
        <v>倉吉東</v>
      </c>
      <c r="L29" s="63" t="str">
        <f>'[1]名簿'!E17</f>
        <v>谷口　健二②</v>
      </c>
      <c r="M29" s="64">
        <f>ROUNDDOWN('[1]区間時間'!$F16/60,0)</f>
        <v>9</v>
      </c>
      <c r="N29" s="66" t="s">
        <v>4</v>
      </c>
      <c r="O29" s="35">
        <f>MOD('[1]区間時間'!$F16,60)</f>
        <v>59</v>
      </c>
      <c r="P29" s="66" t="s">
        <v>5</v>
      </c>
      <c r="Q29" s="67">
        <f>'[1]区間時間'!E16</f>
        <v>26</v>
      </c>
      <c r="R29" s="68"/>
      <c r="S29" s="61">
        <f>'[1]名簿'!A26</f>
        <v>54</v>
      </c>
      <c r="T29" s="62" t="str">
        <f>'[1]名簿'!B26</f>
        <v>後藤ヶ丘</v>
      </c>
      <c r="U29" s="63" t="str">
        <f>'[1]名簿'!G26</f>
        <v>谷口　智也③</v>
      </c>
      <c r="V29" s="64">
        <f>ROUNDDOWN('[1]区間時間'!$H25/60,0)</f>
        <v>10</v>
      </c>
      <c r="W29" s="66" t="s">
        <v>4</v>
      </c>
      <c r="X29" s="35">
        <f>MOD('[1]区間時間'!$H25,60)</f>
        <v>10</v>
      </c>
      <c r="Y29" s="66" t="s">
        <v>5</v>
      </c>
      <c r="Z29" s="67">
        <f>'[1]区間時間'!G25</f>
        <v>26</v>
      </c>
      <c r="AA29" s="69"/>
    </row>
    <row r="30" spans="1:27" ht="15" customHeight="1">
      <c r="A30" s="61">
        <f>'[1]名簿'!A18</f>
        <v>31</v>
      </c>
      <c r="B30" s="62" t="str">
        <f>'[1]名簿'!B18</f>
        <v>倉吉西</v>
      </c>
      <c r="C30" s="63" t="str">
        <f>'[1]名簿'!C18</f>
        <v>安井　貴啓②</v>
      </c>
      <c r="D30" s="64">
        <f>ROUNDDOWN('[1]区間時間'!$D17/60,0)</f>
        <v>10</v>
      </c>
      <c r="E30" s="70" t="s">
        <v>4</v>
      </c>
      <c r="F30" s="35">
        <f>MOD('[1]区間時間'!$D17,60)</f>
        <v>31</v>
      </c>
      <c r="G30" s="66" t="s">
        <v>5</v>
      </c>
      <c r="H30" s="67">
        <f>'[1]区間時間'!C17</f>
        <v>27</v>
      </c>
      <c r="I30" s="68"/>
      <c r="J30" s="61">
        <f>'[1]名簿'!A29</f>
        <v>61</v>
      </c>
      <c r="K30" s="62" t="str">
        <f>'[1]名簿'!B29</f>
        <v>境港第一</v>
      </c>
      <c r="L30" s="63" t="str">
        <f>'[1]名簿'!E29</f>
        <v>岩永　達也③</v>
      </c>
      <c r="M30" s="64">
        <f>ROUNDDOWN('[1]区間時間'!$F28/60,0)</f>
        <v>9</v>
      </c>
      <c r="N30" s="66" t="s">
        <v>4</v>
      </c>
      <c r="O30" s="35">
        <f>MOD('[1]区間時間'!$F28,60)</f>
        <v>59</v>
      </c>
      <c r="P30" s="66" t="s">
        <v>5</v>
      </c>
      <c r="Q30" s="67">
        <f>'[1]区間時間'!E28</f>
        <v>26</v>
      </c>
      <c r="R30" s="68"/>
      <c r="S30" s="61">
        <f>'[1]名簿'!A34</f>
        <v>67</v>
      </c>
      <c r="T30" s="62" t="str">
        <f>'[1]名簿'!B34</f>
        <v>淀 江</v>
      </c>
      <c r="U30" s="63" t="str">
        <f>'[1]名簿'!G34</f>
        <v>坂根　光星③</v>
      </c>
      <c r="V30" s="64">
        <f>ROUNDDOWN('[1]区間時間'!$H33/60,0)</f>
        <v>10</v>
      </c>
      <c r="W30" s="66" t="s">
        <v>4</v>
      </c>
      <c r="X30" s="35">
        <f>MOD('[1]区間時間'!$H33,60)</f>
        <v>11</v>
      </c>
      <c r="Y30" s="66" t="s">
        <v>5</v>
      </c>
      <c r="Z30" s="67">
        <f>'[1]区間時間'!G33</f>
        <v>27</v>
      </c>
      <c r="AA30" s="69"/>
    </row>
    <row r="31" spans="1:27" ht="15" customHeight="1">
      <c r="A31" s="61">
        <f>'[1]名簿'!A5</f>
        <v>6</v>
      </c>
      <c r="B31" s="62" t="str">
        <f>'[1]名簿'!B5</f>
        <v>高 草</v>
      </c>
      <c r="C31" s="63" t="str">
        <f>'[1]名簿'!C5</f>
        <v>岡本　佑樹③</v>
      </c>
      <c r="D31" s="64">
        <f>ROUNDDOWN('[1]区間時間'!$D4/60,0)</f>
        <v>10</v>
      </c>
      <c r="E31" s="70" t="s">
        <v>4</v>
      </c>
      <c r="F31" s="35">
        <f>MOD('[1]区間時間'!$D4,60)</f>
        <v>31</v>
      </c>
      <c r="G31" s="66" t="s">
        <v>5</v>
      </c>
      <c r="H31" s="67">
        <f>'[1]区間時間'!C4</f>
        <v>28</v>
      </c>
      <c r="I31" s="68"/>
      <c r="J31" s="61">
        <f>'[1]名簿'!A33</f>
        <v>66</v>
      </c>
      <c r="K31" s="62" t="str">
        <f>'[1]名簿'!B33</f>
        <v>岸 本</v>
      </c>
      <c r="L31" s="63" t="str">
        <f>'[1]名簿'!E33</f>
        <v>内藤　健太③</v>
      </c>
      <c r="M31" s="64">
        <f>ROUNDDOWN('[1]区間時間'!$F32/60,0)</f>
        <v>10</v>
      </c>
      <c r="N31" s="66" t="s">
        <v>4</v>
      </c>
      <c r="O31" s="35">
        <f>MOD('[1]区間時間'!$F32,60)</f>
        <v>0</v>
      </c>
      <c r="P31" s="66" t="s">
        <v>5</v>
      </c>
      <c r="Q31" s="67">
        <f>'[1]区間時間'!E32</f>
        <v>28</v>
      </c>
      <c r="R31" s="68"/>
      <c r="S31" s="61">
        <f>'[1]名簿'!A37</f>
        <v>74</v>
      </c>
      <c r="T31" s="62" t="str">
        <f>'[1]名簿'!B37</f>
        <v>溝口※</v>
      </c>
      <c r="U31" s="63" t="str">
        <f>'[1]名簿'!G37</f>
        <v>住田　　奨③</v>
      </c>
      <c r="V31" s="64">
        <f>ROUNDDOWN('[1]区間時間'!$H36/60,0)</f>
        <v>10</v>
      </c>
      <c r="W31" s="66" t="s">
        <v>4</v>
      </c>
      <c r="X31" s="35">
        <f>MOD('[1]区間時間'!$H36,60)</f>
        <v>11</v>
      </c>
      <c r="Y31" s="66" t="s">
        <v>5</v>
      </c>
      <c r="Z31" s="67">
        <f>'[1]区間時間'!G36</f>
        <v>27</v>
      </c>
      <c r="AA31" s="69"/>
    </row>
    <row r="32" spans="1:27" ht="15" customHeight="1">
      <c r="A32" s="61">
        <f>'[1]名簿'!A11</f>
        <v>13</v>
      </c>
      <c r="B32" s="62" t="str">
        <f>'[1]名簿'!B11</f>
        <v>岩 美</v>
      </c>
      <c r="C32" s="63" t="str">
        <f>'[1]名簿'!C11</f>
        <v>武田　一成③</v>
      </c>
      <c r="D32" s="64">
        <f>ROUNDDOWN('[1]区間時間'!$D10/60,0)</f>
        <v>10</v>
      </c>
      <c r="E32" s="70" t="s">
        <v>4</v>
      </c>
      <c r="F32" s="35">
        <f>MOD('[1]区間時間'!$D10,60)</f>
        <v>32</v>
      </c>
      <c r="G32" s="66" t="s">
        <v>5</v>
      </c>
      <c r="H32" s="67">
        <f>'[1]区間時間'!C10</f>
        <v>29</v>
      </c>
      <c r="I32" s="68"/>
      <c r="J32" s="61">
        <f>'[1]名簿'!A10</f>
        <v>12</v>
      </c>
      <c r="K32" s="62" t="str">
        <f>'[1]名簿'!B10</f>
        <v>国府※</v>
      </c>
      <c r="L32" s="63" t="str">
        <f>'[1]名簿'!E10</f>
        <v>井上　祥平③</v>
      </c>
      <c r="M32" s="64">
        <f>ROUNDDOWN('[1]区間時間'!$F9/60,0)</f>
        <v>10</v>
      </c>
      <c r="N32" s="66" t="s">
        <v>4</v>
      </c>
      <c r="O32" s="35">
        <f>MOD('[1]区間時間'!$F9,60)</f>
        <v>2</v>
      </c>
      <c r="P32" s="66" t="s">
        <v>5</v>
      </c>
      <c r="Q32" s="67">
        <f>'[1]区間時間'!E9</f>
        <v>29</v>
      </c>
      <c r="R32" s="68"/>
      <c r="S32" s="61">
        <f>'[1]名簿'!A33</f>
        <v>66</v>
      </c>
      <c r="T32" s="62" t="str">
        <f>'[1]名簿'!B33</f>
        <v>岸 本</v>
      </c>
      <c r="U32" s="63" t="str">
        <f>'[1]名簿'!G33</f>
        <v>平野　夢叶③</v>
      </c>
      <c r="V32" s="64">
        <f>ROUNDDOWN('[1]区間時間'!$H32/60,0)</f>
        <v>10</v>
      </c>
      <c r="W32" s="66" t="s">
        <v>4</v>
      </c>
      <c r="X32" s="35">
        <f>MOD('[1]区間時間'!$H32,60)</f>
        <v>12</v>
      </c>
      <c r="Y32" s="66" t="s">
        <v>5</v>
      </c>
      <c r="Z32" s="67">
        <f>'[1]区間時間'!G32</f>
        <v>29</v>
      </c>
      <c r="AA32" s="69"/>
    </row>
    <row r="33" spans="1:27" ht="15" customHeight="1">
      <c r="A33" s="61">
        <f>'[1]名簿'!A36</f>
        <v>69</v>
      </c>
      <c r="B33" s="62" t="str">
        <f>'[1]名簿'!B36</f>
        <v>名和※</v>
      </c>
      <c r="C33" s="63" t="str">
        <f>'[1]名簿'!C36</f>
        <v>野坂　幸寿③</v>
      </c>
      <c r="D33" s="64">
        <f>ROUNDDOWN('[1]区間時間'!$D35/60,0)</f>
        <v>10</v>
      </c>
      <c r="E33" s="70" t="s">
        <v>4</v>
      </c>
      <c r="F33" s="35">
        <f>MOD('[1]区間時間'!$D35,60)</f>
        <v>37</v>
      </c>
      <c r="G33" s="66" t="s">
        <v>5</v>
      </c>
      <c r="H33" s="67">
        <f>'[1]区間時間'!C35</f>
        <v>30</v>
      </c>
      <c r="I33" s="68"/>
      <c r="J33" s="61">
        <f>'[1]名簿'!A24</f>
        <v>50</v>
      </c>
      <c r="K33" s="62" t="str">
        <f>'[1]名簿'!B24</f>
        <v>東 山</v>
      </c>
      <c r="L33" s="63" t="str">
        <f>'[1]名簿'!E24</f>
        <v>湯浅　裕貴③</v>
      </c>
      <c r="M33" s="64">
        <f>ROUNDDOWN('[1]区間時間'!$F23/60,0)</f>
        <v>10</v>
      </c>
      <c r="N33" s="66" t="s">
        <v>4</v>
      </c>
      <c r="O33" s="35">
        <f>MOD('[1]区間時間'!$F23,60)</f>
        <v>3</v>
      </c>
      <c r="P33" s="66" t="s">
        <v>5</v>
      </c>
      <c r="Q33" s="67">
        <f>'[1]区間時間'!E23</f>
        <v>30</v>
      </c>
      <c r="R33" s="68"/>
      <c r="S33" s="61">
        <f>'[1]名簿'!A15</f>
        <v>19</v>
      </c>
      <c r="T33" s="62" t="str">
        <f>'[1]名簿'!B15</f>
        <v>若桜※</v>
      </c>
      <c r="U33" s="63" t="str">
        <f>'[1]名簿'!G15</f>
        <v>城本　裕紀③</v>
      </c>
      <c r="V33" s="64">
        <f>ROUNDDOWN('[1]区間時間'!$H14/60,0)</f>
        <v>10</v>
      </c>
      <c r="W33" s="66" t="s">
        <v>4</v>
      </c>
      <c r="X33" s="35">
        <f>MOD('[1]区間時間'!$H14,60)</f>
        <v>13</v>
      </c>
      <c r="Y33" s="66" t="s">
        <v>5</v>
      </c>
      <c r="Z33" s="67">
        <f>'[1]区間時間'!G14</f>
        <v>30</v>
      </c>
      <c r="AA33" s="69"/>
    </row>
    <row r="34" spans="1:27" ht="15" customHeight="1">
      <c r="A34" s="61">
        <f>'[1]名簿'!A26</f>
        <v>54</v>
      </c>
      <c r="B34" s="62" t="str">
        <f>'[1]名簿'!B26</f>
        <v>後藤ヶ丘</v>
      </c>
      <c r="C34" s="63" t="str">
        <f>'[1]名簿'!C26</f>
        <v>三浦　宏貴③</v>
      </c>
      <c r="D34" s="64">
        <f>ROUNDDOWN('[1]区間時間'!$D25/60,0)</f>
        <v>10</v>
      </c>
      <c r="E34" s="70" t="s">
        <v>4</v>
      </c>
      <c r="F34" s="35">
        <f>MOD('[1]区間時間'!$D25,60)</f>
        <v>38</v>
      </c>
      <c r="G34" s="66" t="s">
        <v>5</v>
      </c>
      <c r="H34" s="67">
        <f>'[1]区間時間'!C25</f>
        <v>31</v>
      </c>
      <c r="I34" s="68"/>
      <c r="J34" s="61">
        <f>'[1]名簿'!A26</f>
        <v>54</v>
      </c>
      <c r="K34" s="62" t="str">
        <f>'[1]名簿'!B26</f>
        <v>後藤ヶ丘</v>
      </c>
      <c r="L34" s="63" t="str">
        <f>'[1]名簿'!E26</f>
        <v>河合　佑弥③</v>
      </c>
      <c r="M34" s="64">
        <f>ROUNDDOWN('[1]区間時間'!$F25/60,0)</f>
        <v>10</v>
      </c>
      <c r="N34" s="66" t="s">
        <v>4</v>
      </c>
      <c r="O34" s="35">
        <f>MOD('[1]区間時間'!$F25,60)</f>
        <v>3</v>
      </c>
      <c r="P34" s="66" t="s">
        <v>5</v>
      </c>
      <c r="Q34" s="67">
        <f>'[1]区間時間'!E25</f>
        <v>30</v>
      </c>
      <c r="R34" s="68"/>
      <c r="S34" s="61">
        <f>'[1]名簿'!A12</f>
        <v>15</v>
      </c>
      <c r="T34" s="62" t="str">
        <f>'[1]名簿'!B12</f>
        <v>中 央</v>
      </c>
      <c r="U34" s="63" t="str">
        <f>'[1]名簿'!G12</f>
        <v>山本　笙也③</v>
      </c>
      <c r="V34" s="64">
        <f>ROUNDDOWN('[1]区間時間'!$H11/60,0)</f>
        <v>10</v>
      </c>
      <c r="W34" s="66" t="s">
        <v>4</v>
      </c>
      <c r="X34" s="35">
        <f>MOD('[1]区間時間'!$H11,60)</f>
        <v>14</v>
      </c>
      <c r="Y34" s="66" t="s">
        <v>5</v>
      </c>
      <c r="Z34" s="67">
        <f>'[1]区間時間'!G11</f>
        <v>31</v>
      </c>
      <c r="AA34" s="69"/>
    </row>
    <row r="35" spans="1:27" ht="15" customHeight="1">
      <c r="A35" s="61">
        <f>'[1]名簿'!A34</f>
        <v>67</v>
      </c>
      <c r="B35" s="62" t="str">
        <f>'[1]名簿'!B34</f>
        <v>淀 江</v>
      </c>
      <c r="C35" s="63" t="str">
        <f>'[1]名簿'!C34</f>
        <v>本田　周平③</v>
      </c>
      <c r="D35" s="64">
        <f>ROUNDDOWN('[1]区間時間'!$D33/60,0)</f>
        <v>10</v>
      </c>
      <c r="E35" s="70" t="s">
        <v>4</v>
      </c>
      <c r="F35" s="35">
        <f>MOD('[1]区間時間'!$D33,60)</f>
        <v>39</v>
      </c>
      <c r="G35" s="66" t="s">
        <v>5</v>
      </c>
      <c r="H35" s="67">
        <f>'[1]区間時間'!C33</f>
        <v>32</v>
      </c>
      <c r="I35" s="68"/>
      <c r="J35" s="61">
        <f>'[1]名簿'!A35</f>
        <v>68</v>
      </c>
      <c r="K35" s="62" t="str">
        <f>'[1]名簿'!B35</f>
        <v>大山※</v>
      </c>
      <c r="L35" s="63" t="str">
        <f>'[1]名簿'!E35</f>
        <v>坂田　佳祐③</v>
      </c>
      <c r="M35" s="64">
        <f>ROUNDDOWN('[1]区間時間'!$F34/60,0)</f>
        <v>10</v>
      </c>
      <c r="N35" s="66" t="s">
        <v>4</v>
      </c>
      <c r="O35" s="35">
        <f>MOD('[1]区間時間'!$F34,60)</f>
        <v>3</v>
      </c>
      <c r="P35" s="66" t="s">
        <v>5</v>
      </c>
      <c r="Q35" s="67">
        <f>'[1]区間時間'!E34</f>
        <v>30</v>
      </c>
      <c r="R35" s="68"/>
      <c r="S35" s="61">
        <f>'[1]名簿'!A32</f>
        <v>64</v>
      </c>
      <c r="T35" s="62" t="str">
        <f>'[1]名簿'!B32</f>
        <v>法勝寺</v>
      </c>
      <c r="U35" s="63" t="str">
        <f>'[1]名簿'!G32</f>
        <v>武海　幸信①</v>
      </c>
      <c r="V35" s="64">
        <f>ROUNDDOWN('[1]区間時間'!$H31/60,0)</f>
        <v>10</v>
      </c>
      <c r="W35" s="66" t="s">
        <v>4</v>
      </c>
      <c r="X35" s="35">
        <f>MOD('[1]区間時間'!$H31,60)</f>
        <v>17</v>
      </c>
      <c r="Y35" s="66" t="s">
        <v>5</v>
      </c>
      <c r="Z35" s="67">
        <f>'[1]区間時間'!G31</f>
        <v>32</v>
      </c>
      <c r="AA35" s="69"/>
    </row>
    <row r="36" spans="1:27" ht="15" customHeight="1">
      <c r="A36" s="61">
        <f>'[1]名簿'!A24</f>
        <v>50</v>
      </c>
      <c r="B36" s="62" t="str">
        <f>'[1]名簿'!B24</f>
        <v>東 山</v>
      </c>
      <c r="C36" s="63" t="str">
        <f>'[1]名簿'!C24</f>
        <v>池口　拓弥③</v>
      </c>
      <c r="D36" s="64">
        <f>ROUNDDOWN('[1]区間時間'!$D23/60,0)</f>
        <v>10</v>
      </c>
      <c r="E36" s="70" t="s">
        <v>4</v>
      </c>
      <c r="F36" s="35">
        <f>MOD('[1]区間時間'!$D23,60)</f>
        <v>45</v>
      </c>
      <c r="G36" s="66" t="s">
        <v>5</v>
      </c>
      <c r="H36" s="67">
        <f>'[1]区間時間'!C23</f>
        <v>33</v>
      </c>
      <c r="I36" s="68"/>
      <c r="J36" s="61">
        <f>'[1]名簿'!A27</f>
        <v>57</v>
      </c>
      <c r="K36" s="62" t="str">
        <f>'[1]名簿'!B27</f>
        <v>尚 徳</v>
      </c>
      <c r="L36" s="63" t="str">
        <f>'[1]名簿'!E27</f>
        <v>篠原　顕太①</v>
      </c>
      <c r="M36" s="64">
        <f>ROUNDDOWN('[1]区間時間'!$F26/60,0)</f>
        <v>10</v>
      </c>
      <c r="N36" s="66" t="s">
        <v>4</v>
      </c>
      <c r="O36" s="35">
        <f>MOD('[1]区間時間'!$F26,60)</f>
        <v>4</v>
      </c>
      <c r="P36" s="66" t="s">
        <v>5</v>
      </c>
      <c r="Q36" s="67">
        <f>'[1]区間時間'!E26</f>
        <v>33</v>
      </c>
      <c r="R36" s="68"/>
      <c r="S36" s="61">
        <f>'[1]名簿'!A5</f>
        <v>6</v>
      </c>
      <c r="T36" s="62" t="str">
        <f>'[1]名簿'!B5</f>
        <v>高 草</v>
      </c>
      <c r="U36" s="63" t="str">
        <f>'[1]名簿'!G5</f>
        <v>山本　匠悟②</v>
      </c>
      <c r="V36" s="64">
        <f>ROUNDDOWN('[1]区間時間'!$H4/60,0)</f>
        <v>10</v>
      </c>
      <c r="W36" s="66" t="s">
        <v>4</v>
      </c>
      <c r="X36" s="35">
        <f>MOD('[1]区間時間'!$H4,60)</f>
        <v>18</v>
      </c>
      <c r="Y36" s="66" t="s">
        <v>5</v>
      </c>
      <c r="Z36" s="67">
        <f>'[1]区間時間'!G4</f>
        <v>33</v>
      </c>
      <c r="AA36" s="69"/>
    </row>
    <row r="37" spans="1:27" ht="15" customHeight="1">
      <c r="A37" s="71">
        <f>'[1]名簿'!A13</f>
        <v>16</v>
      </c>
      <c r="B37" s="72" t="str">
        <f>'[1]名簿'!B13</f>
        <v>船岡※</v>
      </c>
      <c r="C37" s="73" t="str">
        <f>'[1]名簿'!C13</f>
        <v>小谷　雅俊③</v>
      </c>
      <c r="D37" s="64">
        <f>ROUNDDOWN('[1]区間時間'!$D12/60,0)</f>
        <v>10</v>
      </c>
      <c r="E37" s="70" t="s">
        <v>4</v>
      </c>
      <c r="F37" s="35">
        <f>MOD('[1]区間時間'!$D12,60)</f>
        <v>45</v>
      </c>
      <c r="G37" s="66" t="s">
        <v>5</v>
      </c>
      <c r="H37" s="74">
        <f>'[1]区間時間'!C12</f>
        <v>34</v>
      </c>
      <c r="I37" s="68"/>
      <c r="J37" s="71">
        <f>'[1]名簿'!A32</f>
        <v>64</v>
      </c>
      <c r="K37" s="72" t="str">
        <f>'[1]名簿'!B32</f>
        <v>法勝寺</v>
      </c>
      <c r="L37" s="73" t="str">
        <f>'[1]名簿'!E32</f>
        <v>樋口　絢基③</v>
      </c>
      <c r="M37" s="64">
        <f>ROUNDDOWN('[1]区間時間'!$F31/60,0)</f>
        <v>10</v>
      </c>
      <c r="N37" s="66" t="s">
        <v>4</v>
      </c>
      <c r="O37" s="35">
        <f>MOD('[1]区間時間'!$F31,60)</f>
        <v>6</v>
      </c>
      <c r="P37" s="66" t="s">
        <v>5</v>
      </c>
      <c r="Q37" s="74">
        <f>'[1]区間時間'!E31</f>
        <v>34</v>
      </c>
      <c r="R37" s="68"/>
      <c r="S37" s="71">
        <f>'[1]名簿'!A24</f>
        <v>50</v>
      </c>
      <c r="T37" s="72" t="str">
        <f>'[1]名簿'!B24</f>
        <v>東 山</v>
      </c>
      <c r="U37" s="73" t="str">
        <f>'[1]名簿'!G24</f>
        <v>平田　光樹③</v>
      </c>
      <c r="V37" s="64">
        <f>ROUNDDOWN('[1]区間時間'!$H23/60,0)</f>
        <v>10</v>
      </c>
      <c r="W37" s="66" t="s">
        <v>4</v>
      </c>
      <c r="X37" s="35">
        <f>MOD('[1]区間時間'!$H23,60)</f>
        <v>27</v>
      </c>
      <c r="Y37" s="66" t="s">
        <v>5</v>
      </c>
      <c r="Z37" s="74">
        <f>'[1]区間時間'!G23</f>
        <v>34</v>
      </c>
      <c r="AA37" s="69"/>
    </row>
    <row r="38" spans="1:27" ht="15" customHeight="1" thickBot="1">
      <c r="A38" s="75">
        <f>'[1]名簿'!A30</f>
        <v>62</v>
      </c>
      <c r="B38" s="76" t="str">
        <f>'[1]名簿'!B30</f>
        <v>境港第二</v>
      </c>
      <c r="C38" s="77" t="str">
        <f>'[1]名簿'!C30</f>
        <v>矢倉　　圭③</v>
      </c>
      <c r="D38" s="78">
        <f>ROUNDDOWN('[1]区間時間'!$D29/60,0)</f>
        <v>10</v>
      </c>
      <c r="E38" s="79" t="s">
        <v>4</v>
      </c>
      <c r="F38" s="48">
        <f>MOD('[1]区間時間'!$D29,60)</f>
        <v>46</v>
      </c>
      <c r="G38" s="80" t="s">
        <v>5</v>
      </c>
      <c r="H38" s="81">
        <f>'[1]区間時間'!C29</f>
        <v>35</v>
      </c>
      <c r="I38" s="68"/>
      <c r="J38" s="75">
        <f>'[1]名簿'!A25</f>
        <v>53</v>
      </c>
      <c r="K38" s="76" t="str">
        <f>'[1]名簿'!B25</f>
        <v>湊 山</v>
      </c>
      <c r="L38" s="77" t="str">
        <f>'[1]名簿'!E25</f>
        <v>清水　貴司②</v>
      </c>
      <c r="M38" s="78">
        <f>ROUNDDOWN('[1]区間時間'!$F24/60,0)</f>
        <v>10</v>
      </c>
      <c r="N38" s="80" t="s">
        <v>4</v>
      </c>
      <c r="O38" s="48">
        <f>MOD('[1]区間時間'!$F24,60)</f>
        <v>7</v>
      </c>
      <c r="P38" s="80" t="s">
        <v>5</v>
      </c>
      <c r="Q38" s="81">
        <f>'[1]区間時間'!E24</f>
        <v>35</v>
      </c>
      <c r="R38" s="68"/>
      <c r="S38" s="75">
        <f>'[1]名簿'!A36</f>
        <v>69</v>
      </c>
      <c r="T38" s="76" t="str">
        <f>'[1]名簿'!B36</f>
        <v>名和※</v>
      </c>
      <c r="U38" s="77" t="str">
        <f>'[1]名簿'!G36</f>
        <v>松岡　正浩③</v>
      </c>
      <c r="V38" s="78">
        <f>ROUNDDOWN('[1]区間時間'!$H35/60,0)</f>
        <v>10</v>
      </c>
      <c r="W38" s="80" t="s">
        <v>4</v>
      </c>
      <c r="X38" s="48">
        <f>MOD('[1]区間時間'!$H35,60)</f>
        <v>30</v>
      </c>
      <c r="Y38" s="80" t="s">
        <v>5</v>
      </c>
      <c r="Z38" s="81">
        <f>'[1]区間時間'!G35</f>
        <v>35</v>
      </c>
      <c r="AA38" s="69"/>
    </row>
    <row r="39" spans="2:24" ht="18.75">
      <c r="B39" s="52" t="s">
        <v>28</v>
      </c>
      <c r="E39" s="82"/>
      <c r="F39" s="82"/>
      <c r="N39" s="82"/>
      <c r="O39" s="82"/>
      <c r="W39" s="82"/>
      <c r="X39" s="82"/>
    </row>
    <row r="40" spans="1:26" ht="14.25" thickBot="1">
      <c r="A40" s="53"/>
      <c r="B40" s="53"/>
      <c r="C40" s="53"/>
      <c r="D40" s="53"/>
      <c r="E40" s="53"/>
      <c r="F40" s="53"/>
      <c r="G40" s="53"/>
      <c r="H40" s="53"/>
      <c r="J40" s="53"/>
      <c r="K40" s="53"/>
      <c r="L40" s="53"/>
      <c r="M40" s="53"/>
      <c r="N40" s="53"/>
      <c r="O40" s="53"/>
      <c r="P40" s="53"/>
      <c r="Q40" s="53"/>
      <c r="S40" s="53"/>
      <c r="T40" s="53"/>
      <c r="U40" s="53"/>
      <c r="V40" s="53"/>
      <c r="W40" s="53"/>
      <c r="X40" s="53"/>
      <c r="Y40" s="53"/>
      <c r="Z40" s="53"/>
    </row>
    <row r="41" spans="1:27" s="60" customFormat="1" ht="14.25" thickBot="1">
      <c r="A41" s="54" t="s">
        <v>8</v>
      </c>
      <c r="B41" s="55" t="s">
        <v>9</v>
      </c>
      <c r="C41" s="55" t="s">
        <v>15</v>
      </c>
      <c r="D41" s="56" t="s">
        <v>11</v>
      </c>
      <c r="E41" s="57"/>
      <c r="F41" s="57"/>
      <c r="G41" s="57"/>
      <c r="H41" s="58" t="s">
        <v>12</v>
      </c>
      <c r="I41" s="59"/>
      <c r="J41" s="54" t="s">
        <v>8</v>
      </c>
      <c r="K41" s="55" t="s">
        <v>9</v>
      </c>
      <c r="L41" s="55" t="s">
        <v>16</v>
      </c>
      <c r="M41" s="56" t="s">
        <v>11</v>
      </c>
      <c r="N41" s="57"/>
      <c r="O41" s="57"/>
      <c r="P41" s="57"/>
      <c r="Q41" s="58" t="s">
        <v>12</v>
      </c>
      <c r="R41" s="59"/>
      <c r="S41" s="54" t="s">
        <v>8</v>
      </c>
      <c r="T41" s="55" t="s">
        <v>9</v>
      </c>
      <c r="U41" s="55" t="s">
        <v>17</v>
      </c>
      <c r="V41" s="56" t="s">
        <v>11</v>
      </c>
      <c r="W41" s="57"/>
      <c r="X41" s="57"/>
      <c r="Y41" s="57"/>
      <c r="Z41" s="58" t="s">
        <v>12</v>
      </c>
      <c r="AA41" s="59"/>
    </row>
    <row r="42" spans="1:27" ht="15" customHeight="1">
      <c r="A42" s="61">
        <f>'[1]名簿'!A22</f>
        <v>38</v>
      </c>
      <c r="B42" s="62" t="str">
        <f>'[1]名簿'!B22</f>
        <v>大 栄</v>
      </c>
      <c r="C42" s="63" t="str">
        <f>'[1]名簿'!I22</f>
        <v>山﨑　洋介②</v>
      </c>
      <c r="D42" s="64">
        <f>ROUNDDOWN('[1]区間時間'!$J21/60,0)</f>
        <v>9</v>
      </c>
      <c r="E42" s="66" t="s">
        <v>4</v>
      </c>
      <c r="F42" s="35">
        <f>MOD('[1]区間時間'!$J21,60)</f>
        <v>28</v>
      </c>
      <c r="G42" s="66" t="s">
        <v>5</v>
      </c>
      <c r="H42" s="67">
        <f>'[1]区間時間'!I21</f>
        <v>1</v>
      </c>
      <c r="I42" s="68"/>
      <c r="J42" s="61">
        <f>'[1]名簿'!A16</f>
        <v>23</v>
      </c>
      <c r="K42" s="62" t="str">
        <f>'[1]名簿'!B16</f>
        <v>気 高</v>
      </c>
      <c r="L42" s="63" t="str">
        <f>'[1]名簿'!K16</f>
        <v>藤井　幾也②</v>
      </c>
      <c r="M42" s="64">
        <f>ROUNDDOWN('[1]区間時間'!$L15/60,0)</f>
        <v>9</v>
      </c>
      <c r="N42" s="66" t="s">
        <v>4</v>
      </c>
      <c r="O42" s="35">
        <f>MOD('[1]区間時間'!$L15,60)</f>
        <v>46</v>
      </c>
      <c r="P42" s="66" t="s">
        <v>5</v>
      </c>
      <c r="Q42" s="67">
        <f>'[1]区間時間'!K15</f>
        <v>1</v>
      </c>
      <c r="R42" s="68"/>
      <c r="S42" s="61">
        <f>'[1]名簿'!A4</f>
        <v>4</v>
      </c>
      <c r="T42" s="62" t="str">
        <f>'[1]名簿'!B4</f>
        <v>鳥取北</v>
      </c>
      <c r="U42" s="63" t="str">
        <f>'[1]名簿'!M4</f>
        <v>南　　広輝③</v>
      </c>
      <c r="V42" s="64">
        <f>ROUNDDOWN('[1]区間時間'!$N3/60,0)</f>
        <v>9</v>
      </c>
      <c r="W42" s="66" t="s">
        <v>4</v>
      </c>
      <c r="X42" s="35">
        <f>MOD('[1]区間時間'!$N3,60)</f>
        <v>16</v>
      </c>
      <c r="Y42" s="66" t="s">
        <v>5</v>
      </c>
      <c r="Z42" s="67">
        <f>'[1]区間時間'!M3</f>
        <v>1</v>
      </c>
      <c r="AA42" s="69"/>
    </row>
    <row r="43" spans="1:27" ht="15" customHeight="1">
      <c r="A43" s="61">
        <f>'[1]名簿'!A23</f>
        <v>40</v>
      </c>
      <c r="B43" s="62" t="str">
        <f>'[1]名簿'!B23</f>
        <v>赤 碕</v>
      </c>
      <c r="C43" s="63" t="str">
        <f>'[1]名簿'!I23</f>
        <v>西中　智哉③</v>
      </c>
      <c r="D43" s="64">
        <f>ROUNDDOWN('[1]区間時間'!$J22/60,0)</f>
        <v>9</v>
      </c>
      <c r="E43" s="66" t="s">
        <v>4</v>
      </c>
      <c r="F43" s="35">
        <f>MOD('[1]区間時間'!$J22,60)</f>
        <v>42</v>
      </c>
      <c r="G43" s="66" t="s">
        <v>5</v>
      </c>
      <c r="H43" s="67">
        <f>'[1]区間時間'!I22</f>
        <v>2</v>
      </c>
      <c r="I43" s="68"/>
      <c r="J43" s="61">
        <f>'[1]名簿'!A9</f>
        <v>11</v>
      </c>
      <c r="K43" s="62" t="str">
        <f>'[1]名簿'!B9</f>
        <v>鳥大附属</v>
      </c>
      <c r="L43" s="63" t="str">
        <f>'[1]名簿'!K9</f>
        <v>上山雄太郎③</v>
      </c>
      <c r="M43" s="64">
        <f>ROUNDDOWN('[1]区間時間'!$L8/60,0)</f>
        <v>9</v>
      </c>
      <c r="N43" s="66" t="s">
        <v>4</v>
      </c>
      <c r="O43" s="35">
        <f>MOD('[1]区間時間'!$L8,60)</f>
        <v>52</v>
      </c>
      <c r="P43" s="66" t="s">
        <v>5</v>
      </c>
      <c r="Q43" s="67">
        <f>'[1]区間時間'!K8</f>
        <v>2</v>
      </c>
      <c r="R43" s="68"/>
      <c r="S43" s="61">
        <f>'[1]名簿'!A19</f>
        <v>33</v>
      </c>
      <c r="T43" s="62" t="str">
        <f>'[1]名簿'!B19</f>
        <v>河 北</v>
      </c>
      <c r="U43" s="63" t="str">
        <f>'[1]名簿'!M19</f>
        <v>谷本　博紀③</v>
      </c>
      <c r="V43" s="64">
        <f>ROUNDDOWN('[1]区間時間'!$N18/60,0)</f>
        <v>9</v>
      </c>
      <c r="W43" s="66" t="s">
        <v>4</v>
      </c>
      <c r="X43" s="35">
        <f>MOD('[1]区間時間'!$N18,60)</f>
        <v>20</v>
      </c>
      <c r="Y43" s="66" t="s">
        <v>5</v>
      </c>
      <c r="Z43" s="67">
        <f>'[1]区間時間'!M18</f>
        <v>2</v>
      </c>
      <c r="AA43" s="69"/>
    </row>
    <row r="44" spans="1:27" ht="15" customHeight="1">
      <c r="A44" s="61">
        <f>'[1]名簿'!A3</f>
        <v>1</v>
      </c>
      <c r="B44" s="62" t="str">
        <f>'[1]名簿'!B3</f>
        <v>鳥取東</v>
      </c>
      <c r="C44" s="63" t="str">
        <f>'[1]名簿'!I3</f>
        <v>川崎　凌汰③</v>
      </c>
      <c r="D44" s="64">
        <f>ROUNDDOWN('[1]区間時間'!$J2/60,0)</f>
        <v>9</v>
      </c>
      <c r="E44" s="66" t="s">
        <v>4</v>
      </c>
      <c r="F44" s="35">
        <f>MOD('[1]区間時間'!$J2,60)</f>
        <v>49</v>
      </c>
      <c r="G44" s="66" t="s">
        <v>5</v>
      </c>
      <c r="H44" s="67">
        <f>'[1]区間時間'!I2</f>
        <v>3</v>
      </c>
      <c r="I44" s="68"/>
      <c r="J44" s="61">
        <f>'[1]名簿'!A4</f>
        <v>4</v>
      </c>
      <c r="K44" s="62" t="str">
        <f>'[1]名簿'!B4</f>
        <v>鳥取北</v>
      </c>
      <c r="L44" s="63" t="str">
        <f>'[1]名簿'!K4</f>
        <v>西尾　征人③　</v>
      </c>
      <c r="M44" s="64">
        <f>ROUNDDOWN('[1]区間時間'!$L3/60,0)</f>
        <v>9</v>
      </c>
      <c r="N44" s="66" t="s">
        <v>4</v>
      </c>
      <c r="O44" s="35">
        <f>MOD('[1]区間時間'!$L3,60)</f>
        <v>57</v>
      </c>
      <c r="P44" s="66" t="s">
        <v>5</v>
      </c>
      <c r="Q44" s="67">
        <f>'[1]区間時間'!K3</f>
        <v>3</v>
      </c>
      <c r="R44" s="68"/>
      <c r="S44" s="61">
        <f>'[1]名簿'!A7</f>
        <v>9</v>
      </c>
      <c r="T44" s="62" t="str">
        <f>'[1]名簿'!B7</f>
        <v>桜ヶ丘</v>
      </c>
      <c r="U44" s="63" t="str">
        <f>'[1]名簿'!M7</f>
        <v>熊谷　佳致③</v>
      </c>
      <c r="V44" s="64">
        <f>ROUNDDOWN('[1]区間時間'!$N6/60,0)</f>
        <v>9</v>
      </c>
      <c r="W44" s="66" t="s">
        <v>4</v>
      </c>
      <c r="X44" s="35">
        <f>MOD('[1]区間時間'!$N6,60)</f>
        <v>41</v>
      </c>
      <c r="Y44" s="66" t="s">
        <v>5</v>
      </c>
      <c r="Z44" s="67">
        <f>'[1]区間時間'!M6</f>
        <v>3</v>
      </c>
      <c r="AA44" s="69"/>
    </row>
    <row r="45" spans="1:27" ht="15" customHeight="1">
      <c r="A45" s="61">
        <f>'[1]名簿'!A4</f>
        <v>4</v>
      </c>
      <c r="B45" s="62" t="str">
        <f>'[1]名簿'!B4</f>
        <v>鳥取北</v>
      </c>
      <c r="C45" s="63" t="str">
        <f>'[1]名簿'!I4</f>
        <v>磯江　諒元③</v>
      </c>
      <c r="D45" s="64">
        <f>ROUNDDOWN('[1]区間時間'!$J3/60,0)</f>
        <v>9</v>
      </c>
      <c r="E45" s="66" t="s">
        <v>4</v>
      </c>
      <c r="F45" s="35">
        <f>MOD('[1]区間時間'!$J3,60)</f>
        <v>49</v>
      </c>
      <c r="G45" s="66" t="s">
        <v>5</v>
      </c>
      <c r="H45" s="67">
        <f>'[1]区間時間'!I3</f>
        <v>3</v>
      </c>
      <c r="I45" s="68"/>
      <c r="J45" s="61">
        <f>'[1]名簿'!A23</f>
        <v>40</v>
      </c>
      <c r="K45" s="62" t="str">
        <f>'[1]名簿'!B23</f>
        <v>赤 碕</v>
      </c>
      <c r="L45" s="63" t="str">
        <f>'[1]名簿'!K23</f>
        <v>手嶋　　潤③</v>
      </c>
      <c r="M45" s="64">
        <f>ROUNDDOWN('[1]区間時間'!$L22/60,0)</f>
        <v>9</v>
      </c>
      <c r="N45" s="66" t="s">
        <v>4</v>
      </c>
      <c r="O45" s="35">
        <f>MOD('[1]区間時間'!$L22,60)</f>
        <v>58</v>
      </c>
      <c r="P45" s="66" t="s">
        <v>5</v>
      </c>
      <c r="Q45" s="67">
        <f>'[1]区間時間'!K22</f>
        <v>4</v>
      </c>
      <c r="R45" s="68"/>
      <c r="S45" s="61">
        <f>'[1]名簿'!A9</f>
        <v>11</v>
      </c>
      <c r="T45" s="62" t="str">
        <f>'[1]名簿'!B9</f>
        <v>鳥大附属</v>
      </c>
      <c r="U45" s="63" t="str">
        <f>'[1]名簿'!M9</f>
        <v>豊田　祐輔③</v>
      </c>
      <c r="V45" s="64">
        <f>ROUNDDOWN('[1]区間時間'!$N8/60,0)</f>
        <v>9</v>
      </c>
      <c r="W45" s="66" t="s">
        <v>4</v>
      </c>
      <c r="X45" s="35">
        <f>MOD('[1]区間時間'!$N8,60)</f>
        <v>41</v>
      </c>
      <c r="Y45" s="66" t="s">
        <v>5</v>
      </c>
      <c r="Z45" s="67">
        <f>'[1]区間時間'!M8</f>
        <v>3</v>
      </c>
      <c r="AA45" s="69"/>
    </row>
    <row r="46" spans="1:27" ht="15" customHeight="1">
      <c r="A46" s="61">
        <f>'[1]名簿'!A16</f>
        <v>23</v>
      </c>
      <c r="B46" s="62" t="str">
        <f>'[1]名簿'!B16</f>
        <v>気 高</v>
      </c>
      <c r="C46" s="63" t="str">
        <f>'[1]名簿'!I16</f>
        <v>石田　　惇②</v>
      </c>
      <c r="D46" s="64">
        <f>ROUNDDOWN('[1]区間時間'!$J15/60,0)</f>
        <v>9</v>
      </c>
      <c r="E46" s="66" t="s">
        <v>4</v>
      </c>
      <c r="F46" s="35">
        <f>MOD('[1]区間時間'!$J15,60)</f>
        <v>49</v>
      </c>
      <c r="G46" s="66" t="s">
        <v>5</v>
      </c>
      <c r="H46" s="67">
        <f>'[1]区間時間'!I15</f>
        <v>3</v>
      </c>
      <c r="I46" s="68"/>
      <c r="J46" s="61">
        <f>'[1]名簿'!A10</f>
        <v>12</v>
      </c>
      <c r="K46" s="62" t="str">
        <f>'[1]名簿'!B10</f>
        <v>国府※</v>
      </c>
      <c r="L46" s="63" t="str">
        <f>'[1]名簿'!K10</f>
        <v>田中　　潤③</v>
      </c>
      <c r="M46" s="64">
        <f>ROUNDDOWN('[1]区間時間'!$L9/60,0)</f>
        <v>10</v>
      </c>
      <c r="N46" s="66" t="s">
        <v>4</v>
      </c>
      <c r="O46" s="35">
        <f>MOD('[1]区間時間'!$L9,60)</f>
        <v>1</v>
      </c>
      <c r="P46" s="66" t="s">
        <v>5</v>
      </c>
      <c r="Q46" s="67">
        <f>'[1]区間時間'!K9</f>
        <v>5</v>
      </c>
      <c r="R46" s="68"/>
      <c r="S46" s="61">
        <f>'[1]名簿'!A16</f>
        <v>23</v>
      </c>
      <c r="T46" s="62" t="str">
        <f>'[1]名簿'!B16</f>
        <v>気 高</v>
      </c>
      <c r="U46" s="63" t="str">
        <f>'[1]名簿'!M16</f>
        <v>橋本　優真③</v>
      </c>
      <c r="V46" s="64">
        <f>ROUNDDOWN('[1]区間時間'!$N15/60,0)</f>
        <v>9</v>
      </c>
      <c r="W46" s="66" t="s">
        <v>4</v>
      </c>
      <c r="X46" s="35">
        <f>MOD('[1]区間時間'!$N15,60)</f>
        <v>41</v>
      </c>
      <c r="Y46" s="66" t="s">
        <v>5</v>
      </c>
      <c r="Z46" s="67">
        <f>'[1]区間時間'!M15</f>
        <v>3</v>
      </c>
      <c r="AA46" s="69"/>
    </row>
    <row r="47" spans="1:27" ht="15" customHeight="1">
      <c r="A47" s="61">
        <f>'[1]名簿'!A28</f>
        <v>59</v>
      </c>
      <c r="B47" s="62" t="str">
        <f>'[1]名簿'!B28</f>
        <v>箕蚊屋</v>
      </c>
      <c r="C47" s="63" t="str">
        <f>'[1]名簿'!I28</f>
        <v>三谷　和希②</v>
      </c>
      <c r="D47" s="64">
        <f>ROUNDDOWN('[1]区間時間'!$J27/60,0)</f>
        <v>9</v>
      </c>
      <c r="E47" s="66" t="s">
        <v>4</v>
      </c>
      <c r="F47" s="35">
        <f>MOD('[1]区間時間'!$J27,60)</f>
        <v>49</v>
      </c>
      <c r="G47" s="66" t="s">
        <v>5</v>
      </c>
      <c r="H47" s="67">
        <f>'[1]区間時間'!I27</f>
        <v>3</v>
      </c>
      <c r="I47" s="68"/>
      <c r="J47" s="61">
        <f>'[1]名簿'!A12</f>
        <v>15</v>
      </c>
      <c r="K47" s="62" t="str">
        <f>'[1]名簿'!B12</f>
        <v>中 央</v>
      </c>
      <c r="L47" s="63" t="str">
        <f>'[1]名簿'!K12</f>
        <v>石破　宏樹③</v>
      </c>
      <c r="M47" s="64">
        <f>ROUNDDOWN('[1]区間時間'!$L11/60,0)</f>
        <v>10</v>
      </c>
      <c r="N47" s="66" t="s">
        <v>4</v>
      </c>
      <c r="O47" s="35">
        <f>MOD('[1]区間時間'!$L11,60)</f>
        <v>3</v>
      </c>
      <c r="P47" s="66" t="s">
        <v>5</v>
      </c>
      <c r="Q47" s="67">
        <f>'[1]区間時間'!K11</f>
        <v>6</v>
      </c>
      <c r="R47" s="68"/>
      <c r="S47" s="61">
        <f>'[1]名簿'!A3</f>
        <v>1</v>
      </c>
      <c r="T47" s="62" t="str">
        <f>'[1]名簿'!B3</f>
        <v>鳥取東</v>
      </c>
      <c r="U47" s="63" t="str">
        <f>'[1]名簿'!M3</f>
        <v>久岡　一輝③</v>
      </c>
      <c r="V47" s="64">
        <f>ROUNDDOWN('[1]区間時間'!$N2/60,0)</f>
        <v>9</v>
      </c>
      <c r="W47" s="66" t="s">
        <v>4</v>
      </c>
      <c r="X47" s="35">
        <f>MOD('[1]区間時間'!$N2,60)</f>
        <v>44</v>
      </c>
      <c r="Y47" s="66" t="s">
        <v>5</v>
      </c>
      <c r="Z47" s="67">
        <f>'[1]区間時間'!M2</f>
        <v>6</v>
      </c>
      <c r="AA47" s="69"/>
    </row>
    <row r="48" spans="1:27" ht="15" customHeight="1">
      <c r="A48" s="61">
        <f>'[1]名簿'!A19</f>
        <v>33</v>
      </c>
      <c r="B48" s="62" t="str">
        <f>'[1]名簿'!B19</f>
        <v>河 北</v>
      </c>
      <c r="C48" s="63" t="str">
        <f>'[1]名簿'!I19</f>
        <v>小泉　優太②</v>
      </c>
      <c r="D48" s="64">
        <f>ROUNDDOWN('[1]区間時間'!$J18/60,0)</f>
        <v>9</v>
      </c>
      <c r="E48" s="66" t="s">
        <v>4</v>
      </c>
      <c r="F48" s="35">
        <f>MOD('[1]区間時間'!$J18,60)</f>
        <v>52</v>
      </c>
      <c r="G48" s="66" t="s">
        <v>5</v>
      </c>
      <c r="H48" s="67">
        <f>'[1]区間時間'!I18</f>
        <v>7</v>
      </c>
      <c r="I48" s="68"/>
      <c r="J48" s="61">
        <f>'[1]名簿'!A22</f>
        <v>38</v>
      </c>
      <c r="K48" s="62" t="str">
        <f>'[1]名簿'!B22</f>
        <v>大 栄</v>
      </c>
      <c r="L48" s="63" t="str">
        <f>'[1]名簿'!K22</f>
        <v>齋尾　康次③</v>
      </c>
      <c r="M48" s="64">
        <f>ROUNDDOWN('[1]区間時間'!$L21/60,0)</f>
        <v>10</v>
      </c>
      <c r="N48" s="66" t="s">
        <v>4</v>
      </c>
      <c r="O48" s="35">
        <f>MOD('[1]区間時間'!$L21,60)</f>
        <v>3</v>
      </c>
      <c r="P48" s="66" t="s">
        <v>5</v>
      </c>
      <c r="Q48" s="67">
        <f>'[1]区間時間'!K21</f>
        <v>6</v>
      </c>
      <c r="R48" s="68"/>
      <c r="S48" s="61">
        <f>'[1]名簿'!A10</f>
        <v>12</v>
      </c>
      <c r="T48" s="62" t="str">
        <f>'[1]名簿'!B10</f>
        <v>国府※</v>
      </c>
      <c r="U48" s="63" t="str">
        <f>'[1]名簿'!M10</f>
        <v>岡垣　泰典③</v>
      </c>
      <c r="V48" s="64">
        <f>ROUNDDOWN('[1]区間時間'!$N9/60,0)</f>
        <v>9</v>
      </c>
      <c r="W48" s="66" t="s">
        <v>4</v>
      </c>
      <c r="X48" s="35">
        <f>MOD('[1]区間時間'!$N9,60)</f>
        <v>50</v>
      </c>
      <c r="Y48" s="66" t="s">
        <v>5</v>
      </c>
      <c r="Z48" s="67">
        <f>'[1]区間時間'!M9</f>
        <v>7</v>
      </c>
      <c r="AA48" s="69"/>
    </row>
    <row r="49" spans="1:27" ht="15" customHeight="1">
      <c r="A49" s="61">
        <f>'[1]名簿'!A20</f>
        <v>34</v>
      </c>
      <c r="B49" s="62" t="str">
        <f>'[1]名簿'!B20</f>
        <v>北 溟</v>
      </c>
      <c r="C49" s="63" t="str">
        <f>'[1]名簿'!I20</f>
        <v>中川　　葵③</v>
      </c>
      <c r="D49" s="64">
        <f>ROUNDDOWN('[1]区間時間'!$J19/60,0)</f>
        <v>9</v>
      </c>
      <c r="E49" s="66" t="s">
        <v>4</v>
      </c>
      <c r="F49" s="35">
        <f>MOD('[1]区間時間'!$J19,60)</f>
        <v>52</v>
      </c>
      <c r="G49" s="66" t="s">
        <v>5</v>
      </c>
      <c r="H49" s="67">
        <f>'[1]区間時間'!I19</f>
        <v>7</v>
      </c>
      <c r="I49" s="68"/>
      <c r="J49" s="61">
        <f>'[1]名簿'!A13</f>
        <v>16</v>
      </c>
      <c r="K49" s="62" t="str">
        <f>'[1]名簿'!B13</f>
        <v>船岡※</v>
      </c>
      <c r="L49" s="63" t="str">
        <f>'[1]名簿'!K13</f>
        <v>山本　　敦③</v>
      </c>
      <c r="M49" s="64">
        <f>ROUNDDOWN('[1]区間時間'!$L12/60,0)</f>
        <v>10</v>
      </c>
      <c r="N49" s="66" t="s">
        <v>4</v>
      </c>
      <c r="O49" s="35">
        <f>MOD('[1]区間時間'!$L12,60)</f>
        <v>8</v>
      </c>
      <c r="P49" s="66" t="s">
        <v>5</v>
      </c>
      <c r="Q49" s="67">
        <f>'[1]区間時間'!K12</f>
        <v>8</v>
      </c>
      <c r="R49" s="68"/>
      <c r="S49" s="61">
        <f>'[1]名簿'!A22</f>
        <v>38</v>
      </c>
      <c r="T49" s="62" t="str">
        <f>'[1]名簿'!B22</f>
        <v>大 栄</v>
      </c>
      <c r="U49" s="63" t="str">
        <f>'[1]名簿'!M22</f>
        <v>永田　茂行③</v>
      </c>
      <c r="V49" s="64">
        <f>ROUNDDOWN('[1]区間時間'!$N21/60,0)</f>
        <v>9</v>
      </c>
      <c r="W49" s="66" t="s">
        <v>4</v>
      </c>
      <c r="X49" s="35">
        <f>MOD('[1]区間時間'!$N21,60)</f>
        <v>50</v>
      </c>
      <c r="Y49" s="66" t="s">
        <v>5</v>
      </c>
      <c r="Z49" s="67">
        <f>'[1]区間時間'!M21</f>
        <v>7</v>
      </c>
      <c r="AA49" s="69"/>
    </row>
    <row r="50" spans="1:27" ht="15" customHeight="1">
      <c r="A50" s="61">
        <f>'[1]名簿'!A27</f>
        <v>57</v>
      </c>
      <c r="B50" s="62" t="str">
        <f>'[1]名簿'!B27</f>
        <v>尚 徳</v>
      </c>
      <c r="C50" s="63" t="str">
        <f>'[1]名簿'!I27</f>
        <v>渡辺　匠哉②</v>
      </c>
      <c r="D50" s="64">
        <f>ROUNDDOWN('[1]区間時間'!$J26/60,0)</f>
        <v>9</v>
      </c>
      <c r="E50" s="66" t="s">
        <v>4</v>
      </c>
      <c r="F50" s="35">
        <f>MOD('[1]区間時間'!$J26,60)</f>
        <v>52</v>
      </c>
      <c r="G50" s="66" t="s">
        <v>5</v>
      </c>
      <c r="H50" s="67">
        <f>'[1]区間時間'!I26</f>
        <v>7</v>
      </c>
      <c r="I50" s="68"/>
      <c r="J50" s="61">
        <f>'[1]名簿'!A31</f>
        <v>63</v>
      </c>
      <c r="K50" s="62" t="str">
        <f>'[1]名簿'!B31</f>
        <v>境港第三</v>
      </c>
      <c r="L50" s="63" t="str">
        <f>'[1]名簿'!K31</f>
        <v>宮﨑　拓皇②</v>
      </c>
      <c r="M50" s="64">
        <f>ROUNDDOWN('[1]区間時間'!$L30/60,0)</f>
        <v>10</v>
      </c>
      <c r="N50" s="66" t="s">
        <v>4</v>
      </c>
      <c r="O50" s="35">
        <f>MOD('[1]区間時間'!$L30,60)</f>
        <v>8</v>
      </c>
      <c r="P50" s="66" t="s">
        <v>5</v>
      </c>
      <c r="Q50" s="67">
        <f>'[1]区間時間'!K30</f>
        <v>8</v>
      </c>
      <c r="R50" s="68"/>
      <c r="S50" s="61">
        <f>'[1]名簿'!A28</f>
        <v>59</v>
      </c>
      <c r="T50" s="62" t="str">
        <f>'[1]名簿'!B28</f>
        <v>箕蚊屋</v>
      </c>
      <c r="U50" s="63" t="str">
        <f>'[1]名簿'!M28</f>
        <v>井田　裕康③</v>
      </c>
      <c r="V50" s="64">
        <f>ROUNDDOWN('[1]区間時間'!$N27/60,0)</f>
        <v>9</v>
      </c>
      <c r="W50" s="66" t="s">
        <v>4</v>
      </c>
      <c r="X50" s="35">
        <f>MOD('[1]区間時間'!$N27,60)</f>
        <v>52</v>
      </c>
      <c r="Y50" s="66" t="s">
        <v>5</v>
      </c>
      <c r="Z50" s="67">
        <f>'[1]区間時間'!M27</f>
        <v>9</v>
      </c>
      <c r="AA50" s="69"/>
    </row>
    <row r="51" spans="1:27" ht="15" customHeight="1">
      <c r="A51" s="61">
        <f>'[1]名簿'!A11</f>
        <v>13</v>
      </c>
      <c r="B51" s="62" t="str">
        <f>'[1]名簿'!B11</f>
        <v>岩 美</v>
      </c>
      <c r="C51" s="63" t="str">
        <f>'[1]名簿'!I11</f>
        <v>日下部聡紀②</v>
      </c>
      <c r="D51" s="64">
        <f>ROUNDDOWN('[1]区間時間'!$J10/60,0)</f>
        <v>9</v>
      </c>
      <c r="E51" s="66" t="s">
        <v>4</v>
      </c>
      <c r="F51" s="35">
        <f>MOD('[1]区間時間'!$J10,60)</f>
        <v>53</v>
      </c>
      <c r="G51" s="66" t="s">
        <v>5</v>
      </c>
      <c r="H51" s="67">
        <f>'[1]区間時間'!I10</f>
        <v>10</v>
      </c>
      <c r="I51" s="68"/>
      <c r="J51" s="61">
        <f>'[1]名簿'!A29</f>
        <v>61</v>
      </c>
      <c r="K51" s="62" t="str">
        <f>'[1]名簿'!B29</f>
        <v>境港第一</v>
      </c>
      <c r="L51" s="63" t="str">
        <f>'[1]名簿'!K29</f>
        <v>田仲　直人②</v>
      </c>
      <c r="M51" s="64">
        <f>ROUNDDOWN('[1]区間時間'!$L28/60,0)</f>
        <v>10</v>
      </c>
      <c r="N51" s="66" t="s">
        <v>4</v>
      </c>
      <c r="O51" s="35">
        <f>MOD('[1]区間時間'!$L28,60)</f>
        <v>9</v>
      </c>
      <c r="P51" s="66" t="s">
        <v>5</v>
      </c>
      <c r="Q51" s="67">
        <f>'[1]区間時間'!K28</f>
        <v>10</v>
      </c>
      <c r="R51" s="68"/>
      <c r="S51" s="61">
        <f>'[1]名簿'!A12</f>
        <v>15</v>
      </c>
      <c r="T51" s="62" t="str">
        <f>'[1]名簿'!B12</f>
        <v>中 央</v>
      </c>
      <c r="U51" s="63" t="str">
        <f>'[1]名簿'!M12</f>
        <v>吉村　優作③</v>
      </c>
      <c r="V51" s="64">
        <f>ROUNDDOWN('[1]区間時間'!$N11/60,0)</f>
        <v>9</v>
      </c>
      <c r="W51" s="66" t="s">
        <v>4</v>
      </c>
      <c r="X51" s="35">
        <f>MOD('[1]区間時間'!$N11,60)</f>
        <v>53</v>
      </c>
      <c r="Y51" s="66" t="s">
        <v>5</v>
      </c>
      <c r="Z51" s="67">
        <f>'[1]区間時間'!M11</f>
        <v>10</v>
      </c>
      <c r="AA51" s="69"/>
    </row>
    <row r="52" spans="1:27" ht="15" customHeight="1">
      <c r="A52" s="61">
        <f>'[1]名簿'!A31</f>
        <v>63</v>
      </c>
      <c r="B52" s="62" t="str">
        <f>'[1]名簿'!B31</f>
        <v>境港第三</v>
      </c>
      <c r="C52" s="63" t="str">
        <f>'[1]名簿'!I31</f>
        <v>井田　大貴②</v>
      </c>
      <c r="D52" s="64">
        <f>ROUNDDOWN('[1]区間時間'!$J30/60,0)</f>
        <v>9</v>
      </c>
      <c r="E52" s="66" t="s">
        <v>4</v>
      </c>
      <c r="F52" s="35">
        <f>MOD('[1]区間時間'!$J30,60)</f>
        <v>53</v>
      </c>
      <c r="G52" s="66" t="s">
        <v>5</v>
      </c>
      <c r="H52" s="67">
        <f>'[1]区間時間'!I30</f>
        <v>10</v>
      </c>
      <c r="I52" s="68"/>
      <c r="J52" s="61">
        <f>'[1]名簿'!A11</f>
        <v>13</v>
      </c>
      <c r="K52" s="62" t="str">
        <f>'[1]名簿'!B11</f>
        <v>岩 美</v>
      </c>
      <c r="L52" s="63" t="str">
        <f>'[1]名簿'!K11</f>
        <v>土師　正敬③</v>
      </c>
      <c r="M52" s="64">
        <f>ROUNDDOWN('[1]区間時間'!$L10/60,0)</f>
        <v>10</v>
      </c>
      <c r="N52" s="66" t="s">
        <v>4</v>
      </c>
      <c r="O52" s="35">
        <f>MOD('[1]区間時間'!$L10,60)</f>
        <v>12</v>
      </c>
      <c r="P52" s="66" t="s">
        <v>5</v>
      </c>
      <c r="Q52" s="67">
        <f>'[1]区間時間'!K10</f>
        <v>11</v>
      </c>
      <c r="R52" s="68"/>
      <c r="S52" s="61">
        <f>'[1]名簿'!A32</f>
        <v>64</v>
      </c>
      <c r="T52" s="62" t="str">
        <f>'[1]名簿'!B32</f>
        <v>法勝寺</v>
      </c>
      <c r="U52" s="63" t="str">
        <f>'[1]名簿'!M32</f>
        <v>藤原　健太③</v>
      </c>
      <c r="V52" s="64">
        <f>ROUNDDOWN('[1]区間時間'!$N31/60,0)</f>
        <v>9</v>
      </c>
      <c r="W52" s="66" t="s">
        <v>4</v>
      </c>
      <c r="X52" s="35">
        <f>MOD('[1]区間時間'!$N31,60)</f>
        <v>54</v>
      </c>
      <c r="Y52" s="66" t="s">
        <v>5</v>
      </c>
      <c r="Z52" s="67">
        <f>'[1]区間時間'!M31</f>
        <v>11</v>
      </c>
      <c r="AA52" s="69"/>
    </row>
    <row r="53" spans="1:27" ht="15" customHeight="1">
      <c r="A53" s="61">
        <f>'[1]名簿'!A12</f>
        <v>15</v>
      </c>
      <c r="B53" s="62" t="str">
        <f>'[1]名簿'!B12</f>
        <v>中 央</v>
      </c>
      <c r="C53" s="63" t="str">
        <f>'[1]名簿'!I12</f>
        <v>西尾　良太③</v>
      </c>
      <c r="D53" s="64">
        <f>ROUNDDOWN('[1]区間時間'!$J11/60,0)</f>
        <v>9</v>
      </c>
      <c r="E53" s="66" t="s">
        <v>4</v>
      </c>
      <c r="F53" s="35">
        <f>MOD('[1]区間時間'!$J11,60)</f>
        <v>54</v>
      </c>
      <c r="G53" s="66" t="s">
        <v>5</v>
      </c>
      <c r="H53" s="67">
        <f>'[1]区間時間'!I11</f>
        <v>12</v>
      </c>
      <c r="I53" s="68"/>
      <c r="J53" s="61">
        <f>'[1]名簿'!A3</f>
        <v>1</v>
      </c>
      <c r="K53" s="62" t="str">
        <f>'[1]名簿'!B3</f>
        <v>鳥取東</v>
      </c>
      <c r="L53" s="63" t="str">
        <f>'[1]名簿'!K3</f>
        <v>谷川　勇樹③</v>
      </c>
      <c r="M53" s="64">
        <f>ROUNDDOWN('[1]区間時間'!$L2/60,0)</f>
        <v>10</v>
      </c>
      <c r="N53" s="66" t="s">
        <v>4</v>
      </c>
      <c r="O53" s="35">
        <f>MOD('[1]区間時間'!$L2,60)</f>
        <v>13</v>
      </c>
      <c r="P53" s="66" t="s">
        <v>5</v>
      </c>
      <c r="Q53" s="67">
        <f>'[1]区間時間'!K2</f>
        <v>12</v>
      </c>
      <c r="R53" s="68"/>
      <c r="S53" s="61">
        <f>'[1]名簿'!A6</f>
        <v>7</v>
      </c>
      <c r="T53" s="62" t="str">
        <f>'[1]名簿'!B6</f>
        <v>湖 東</v>
      </c>
      <c r="U53" s="63" t="str">
        <f>'[1]名簿'!M6</f>
        <v>森本　将大③</v>
      </c>
      <c r="V53" s="64">
        <f>ROUNDDOWN('[1]区間時間'!$N5/60,0)</f>
        <v>9</v>
      </c>
      <c r="W53" s="66" t="s">
        <v>4</v>
      </c>
      <c r="X53" s="35">
        <f>MOD('[1]区間時間'!$N5,60)</f>
        <v>55</v>
      </c>
      <c r="Y53" s="66" t="s">
        <v>5</v>
      </c>
      <c r="Z53" s="67">
        <f>'[1]区間時間'!M5</f>
        <v>12</v>
      </c>
      <c r="AA53" s="69"/>
    </row>
    <row r="54" spans="1:27" ht="15" customHeight="1">
      <c r="A54" s="61">
        <f>'[1]名簿'!A15</f>
        <v>19</v>
      </c>
      <c r="B54" s="62" t="str">
        <f>'[1]名簿'!B15</f>
        <v>若桜※</v>
      </c>
      <c r="C54" s="63" t="str">
        <f>'[1]名簿'!I15</f>
        <v>丹松　　雄③</v>
      </c>
      <c r="D54" s="64">
        <f>ROUNDDOWN('[1]区間時間'!$J14/60,0)</f>
        <v>9</v>
      </c>
      <c r="E54" s="66" t="s">
        <v>4</v>
      </c>
      <c r="F54" s="35">
        <f>MOD('[1]区間時間'!$J14,60)</f>
        <v>56</v>
      </c>
      <c r="G54" s="66" t="s">
        <v>5</v>
      </c>
      <c r="H54" s="67">
        <f>'[1]区間時間'!I14</f>
        <v>13</v>
      </c>
      <c r="I54" s="68"/>
      <c r="J54" s="61">
        <f>'[1]名簿'!A8</f>
        <v>10</v>
      </c>
      <c r="K54" s="62" t="str">
        <f>'[1]名簿'!B8</f>
        <v>中ノ郷</v>
      </c>
      <c r="L54" s="63" t="str">
        <f>'[1]名簿'!K8</f>
        <v>柿田　智哉②</v>
      </c>
      <c r="M54" s="64">
        <f>ROUNDDOWN('[1]区間時間'!$L7/60,0)</f>
        <v>10</v>
      </c>
      <c r="N54" s="66" t="s">
        <v>4</v>
      </c>
      <c r="O54" s="35">
        <f>MOD('[1]区間時間'!$L7,60)</f>
        <v>14</v>
      </c>
      <c r="P54" s="66" t="s">
        <v>5</v>
      </c>
      <c r="Q54" s="67">
        <f>'[1]区間時間'!K7</f>
        <v>13</v>
      </c>
      <c r="R54" s="68"/>
      <c r="S54" s="61">
        <f>'[1]名簿'!A29</f>
        <v>61</v>
      </c>
      <c r="T54" s="62" t="str">
        <f>'[1]名簿'!B29</f>
        <v>境港第一</v>
      </c>
      <c r="U54" s="63" t="str">
        <f>'[1]名簿'!M29</f>
        <v>住田　和基③</v>
      </c>
      <c r="V54" s="64">
        <f>ROUNDDOWN('[1]区間時間'!$N28/60,0)</f>
        <v>10</v>
      </c>
      <c r="W54" s="66" t="s">
        <v>4</v>
      </c>
      <c r="X54" s="35">
        <f>MOD('[1]区間時間'!$N28,60)</f>
        <v>1</v>
      </c>
      <c r="Y54" s="66" t="s">
        <v>5</v>
      </c>
      <c r="Z54" s="67">
        <f>'[1]区間時間'!M28</f>
        <v>13</v>
      </c>
      <c r="AA54" s="69"/>
    </row>
    <row r="55" spans="1:27" ht="15" customHeight="1">
      <c r="A55" s="61">
        <f>'[1]名簿'!A21</f>
        <v>36</v>
      </c>
      <c r="B55" s="62" t="str">
        <f>'[1]名簿'!B21</f>
        <v>三朝※</v>
      </c>
      <c r="C55" s="63" t="str">
        <f>'[1]名簿'!I21</f>
        <v>平井　尚希③</v>
      </c>
      <c r="D55" s="64">
        <f>ROUNDDOWN('[1]区間時間'!$J20/60,0)</f>
        <v>9</v>
      </c>
      <c r="E55" s="66" t="s">
        <v>4</v>
      </c>
      <c r="F55" s="35">
        <f>MOD('[1]区間時間'!$J20,60)</f>
        <v>57</v>
      </c>
      <c r="G55" s="66" t="s">
        <v>5</v>
      </c>
      <c r="H55" s="67">
        <f>'[1]区間時間'!I20</f>
        <v>14</v>
      </c>
      <c r="I55" s="68"/>
      <c r="J55" s="61">
        <f>'[1]名簿'!A6</f>
        <v>7</v>
      </c>
      <c r="K55" s="62" t="str">
        <f>'[1]名簿'!B6</f>
        <v>湖 東</v>
      </c>
      <c r="L55" s="63" t="str">
        <f>'[1]名簿'!K6</f>
        <v>山下　龍也②</v>
      </c>
      <c r="M55" s="64">
        <f>ROUNDDOWN('[1]区間時間'!$L5/60,0)</f>
        <v>10</v>
      </c>
      <c r="N55" s="66" t="s">
        <v>4</v>
      </c>
      <c r="O55" s="35">
        <f>MOD('[1]区間時間'!$L5,60)</f>
        <v>17</v>
      </c>
      <c r="P55" s="66" t="s">
        <v>5</v>
      </c>
      <c r="Q55" s="67">
        <f>'[1]区間時間'!K5</f>
        <v>14</v>
      </c>
      <c r="R55" s="68"/>
      <c r="S55" s="61">
        <f>'[1]名簿'!A15</f>
        <v>19</v>
      </c>
      <c r="T55" s="62" t="str">
        <f>'[1]名簿'!B15</f>
        <v>若桜※</v>
      </c>
      <c r="U55" s="63" t="str">
        <f>'[1]名簿'!M15</f>
        <v>茗荷　翔太③</v>
      </c>
      <c r="V55" s="64">
        <f>ROUNDDOWN('[1]区間時間'!$N14/60,0)</f>
        <v>10</v>
      </c>
      <c r="W55" s="66" t="s">
        <v>4</v>
      </c>
      <c r="X55" s="35">
        <f>MOD('[1]区間時間'!$N14,60)</f>
        <v>3</v>
      </c>
      <c r="Y55" s="66" t="s">
        <v>5</v>
      </c>
      <c r="Z55" s="67">
        <f>'[1]区間時間'!M14</f>
        <v>14</v>
      </c>
      <c r="AA55" s="69"/>
    </row>
    <row r="56" spans="1:27" ht="15" customHeight="1">
      <c r="A56" s="61">
        <f>'[1]名簿'!A6</f>
        <v>7</v>
      </c>
      <c r="B56" s="62" t="str">
        <f>'[1]名簿'!B6</f>
        <v>湖 東</v>
      </c>
      <c r="C56" s="63" t="str">
        <f>'[1]名簿'!I6</f>
        <v>浪岡　哉希②</v>
      </c>
      <c r="D56" s="64">
        <f>ROUNDDOWN('[1]区間時間'!$J5/60,0)</f>
        <v>9</v>
      </c>
      <c r="E56" s="66" t="s">
        <v>4</v>
      </c>
      <c r="F56" s="35">
        <f>MOD('[1]区間時間'!$J5,60)</f>
        <v>59</v>
      </c>
      <c r="G56" s="66" t="s">
        <v>5</v>
      </c>
      <c r="H56" s="67">
        <f>'[1]区間時間'!I5</f>
        <v>15</v>
      </c>
      <c r="I56" s="68"/>
      <c r="J56" s="61">
        <f>'[1]名簿'!A14</f>
        <v>17</v>
      </c>
      <c r="K56" s="62" t="str">
        <f>'[1]名簿'!B14</f>
        <v>河 原</v>
      </c>
      <c r="L56" s="63" t="str">
        <f>'[1]名簿'!K14</f>
        <v>坂本　　真③</v>
      </c>
      <c r="M56" s="64">
        <f>ROUNDDOWN('[1]区間時間'!$L13/60,0)</f>
        <v>10</v>
      </c>
      <c r="N56" s="66" t="s">
        <v>4</v>
      </c>
      <c r="O56" s="35">
        <f>MOD('[1]区間時間'!$L13,60)</f>
        <v>19</v>
      </c>
      <c r="P56" s="66" t="s">
        <v>5</v>
      </c>
      <c r="Q56" s="67">
        <f>'[1]区間時間'!K13</f>
        <v>15</v>
      </c>
      <c r="R56" s="68"/>
      <c r="S56" s="61">
        <f>'[1]名簿'!A13</f>
        <v>16</v>
      </c>
      <c r="T56" s="62" t="str">
        <f>'[1]名簿'!B13</f>
        <v>船岡※</v>
      </c>
      <c r="U56" s="63" t="str">
        <f>'[1]名簿'!M13</f>
        <v>木下眞太郎③</v>
      </c>
      <c r="V56" s="64">
        <f>ROUNDDOWN('[1]区間時間'!$N12/60,0)</f>
        <v>10</v>
      </c>
      <c r="W56" s="66" t="s">
        <v>4</v>
      </c>
      <c r="X56" s="35">
        <f>MOD('[1]区間時間'!$N12,60)</f>
        <v>4</v>
      </c>
      <c r="Y56" s="66" t="s">
        <v>5</v>
      </c>
      <c r="Z56" s="67">
        <f>'[1]区間時間'!M12</f>
        <v>15</v>
      </c>
      <c r="AA56" s="69"/>
    </row>
    <row r="57" spans="1:27" ht="15" customHeight="1">
      <c r="A57" s="61">
        <f>'[1]名簿'!A10</f>
        <v>12</v>
      </c>
      <c r="B57" s="62" t="str">
        <f>'[1]名簿'!B10</f>
        <v>国府※</v>
      </c>
      <c r="C57" s="63" t="str">
        <f>'[1]名簿'!I10</f>
        <v>村田大志朗②</v>
      </c>
      <c r="D57" s="64">
        <f>ROUNDDOWN('[1]区間時間'!$J9/60,0)</f>
        <v>9</v>
      </c>
      <c r="E57" s="66" t="s">
        <v>4</v>
      </c>
      <c r="F57" s="35">
        <f>MOD('[1]区間時間'!$J9,60)</f>
        <v>59</v>
      </c>
      <c r="G57" s="66" t="s">
        <v>5</v>
      </c>
      <c r="H57" s="67">
        <f>'[1]区間時間'!I9</f>
        <v>15</v>
      </c>
      <c r="I57" s="68"/>
      <c r="J57" s="61">
        <f>'[1]名簿'!A27</f>
        <v>57</v>
      </c>
      <c r="K57" s="62" t="str">
        <f>'[1]名簿'!B27</f>
        <v>尚 徳</v>
      </c>
      <c r="L57" s="63" t="str">
        <f>'[1]名簿'!K27</f>
        <v>永江　謙太①</v>
      </c>
      <c r="M57" s="64">
        <f>ROUNDDOWN('[1]区間時間'!$L26/60,0)</f>
        <v>10</v>
      </c>
      <c r="N57" s="66" t="s">
        <v>4</v>
      </c>
      <c r="O57" s="35">
        <f>MOD('[1]区間時間'!$L26,60)</f>
        <v>20</v>
      </c>
      <c r="P57" s="66" t="s">
        <v>5</v>
      </c>
      <c r="Q57" s="67">
        <f>'[1]区間時間'!K26</f>
        <v>16</v>
      </c>
      <c r="R57" s="68"/>
      <c r="S57" s="61">
        <f>'[1]名簿'!A14</f>
        <v>17</v>
      </c>
      <c r="T57" s="62" t="str">
        <f>'[1]名簿'!B14</f>
        <v>河 原</v>
      </c>
      <c r="U57" s="63" t="str">
        <f>'[1]名簿'!M14</f>
        <v>佐藤　良憲③</v>
      </c>
      <c r="V57" s="64">
        <f>ROUNDDOWN('[1]区間時間'!$N13/60,0)</f>
        <v>10</v>
      </c>
      <c r="W57" s="66" t="s">
        <v>4</v>
      </c>
      <c r="X57" s="35">
        <f>MOD('[1]区間時間'!$N13,60)</f>
        <v>7</v>
      </c>
      <c r="Y57" s="66" t="s">
        <v>5</v>
      </c>
      <c r="Z57" s="67">
        <f>'[1]区間時間'!M13</f>
        <v>16</v>
      </c>
      <c r="AA57" s="69"/>
    </row>
    <row r="58" spans="1:27" ht="15" customHeight="1">
      <c r="A58" s="61">
        <f>'[1]名簿'!A14</f>
        <v>17</v>
      </c>
      <c r="B58" s="62" t="str">
        <f>'[1]名簿'!B14</f>
        <v>河 原</v>
      </c>
      <c r="C58" s="63" t="str">
        <f>'[1]名簿'!I14</f>
        <v>羽田　貴裕③</v>
      </c>
      <c r="D58" s="64">
        <f>ROUNDDOWN('[1]区間時間'!$J13/60,0)</f>
        <v>9</v>
      </c>
      <c r="E58" s="66" t="s">
        <v>4</v>
      </c>
      <c r="F58" s="35">
        <f>MOD('[1]区間時間'!$J13,60)</f>
        <v>59</v>
      </c>
      <c r="G58" s="66" t="s">
        <v>5</v>
      </c>
      <c r="H58" s="67">
        <f>'[1]区間時間'!I13</f>
        <v>15</v>
      </c>
      <c r="I58" s="68"/>
      <c r="J58" s="61">
        <f>'[1]名簿'!A35</f>
        <v>68</v>
      </c>
      <c r="K58" s="62" t="str">
        <f>'[1]名簿'!B35</f>
        <v>大山※</v>
      </c>
      <c r="L58" s="63" t="str">
        <f>'[1]名簿'!K35</f>
        <v>種田　裕太②</v>
      </c>
      <c r="M58" s="64">
        <f>ROUNDDOWN('[1]区間時間'!$L34/60,0)</f>
        <v>10</v>
      </c>
      <c r="N58" s="66" t="s">
        <v>4</v>
      </c>
      <c r="O58" s="35">
        <f>MOD('[1]区間時間'!$L34,60)</f>
        <v>20</v>
      </c>
      <c r="P58" s="66" t="s">
        <v>5</v>
      </c>
      <c r="Q58" s="67">
        <f>'[1]区間時間'!K34</f>
        <v>16</v>
      </c>
      <c r="R58" s="68"/>
      <c r="S58" s="61">
        <f>'[1]名簿'!A31</f>
        <v>63</v>
      </c>
      <c r="T58" s="62" t="str">
        <f>'[1]名簿'!B31</f>
        <v>境港第三</v>
      </c>
      <c r="U58" s="63" t="str">
        <f>'[1]名簿'!M31</f>
        <v>渡邉　　滋③</v>
      </c>
      <c r="V58" s="64">
        <f>ROUNDDOWN('[1]区間時間'!$N30/60,0)</f>
        <v>10</v>
      </c>
      <c r="W58" s="66" t="s">
        <v>4</v>
      </c>
      <c r="X58" s="35">
        <f>MOD('[1]区間時間'!$N30,60)</f>
        <v>10</v>
      </c>
      <c r="Y58" s="66" t="s">
        <v>5</v>
      </c>
      <c r="Z58" s="67">
        <f>'[1]区間時間'!M30</f>
        <v>17</v>
      </c>
      <c r="AA58" s="69"/>
    </row>
    <row r="59" spans="1:27" ht="15" customHeight="1">
      <c r="A59" s="61">
        <f>'[1]名簿'!A5</f>
        <v>6</v>
      </c>
      <c r="B59" s="62" t="str">
        <f>'[1]名簿'!B5</f>
        <v>高 草</v>
      </c>
      <c r="C59" s="63" t="str">
        <f>'[1]名簿'!I5</f>
        <v>倉光祐之介②</v>
      </c>
      <c r="D59" s="64">
        <f>ROUNDDOWN('[1]区間時間'!$J4/60,0)</f>
        <v>10</v>
      </c>
      <c r="E59" s="66" t="s">
        <v>4</v>
      </c>
      <c r="F59" s="35">
        <f>MOD('[1]区間時間'!$J4,60)</f>
        <v>0</v>
      </c>
      <c r="G59" s="66" t="s">
        <v>5</v>
      </c>
      <c r="H59" s="67">
        <f>'[1]区間時間'!I4</f>
        <v>18</v>
      </c>
      <c r="I59" s="68"/>
      <c r="J59" s="61">
        <f>'[1]名簿'!A25</f>
        <v>53</v>
      </c>
      <c r="K59" s="62" t="str">
        <f>'[1]名簿'!B25</f>
        <v>湊 山</v>
      </c>
      <c r="L59" s="63" t="str">
        <f>'[1]名簿'!K25</f>
        <v>古田　光佑①</v>
      </c>
      <c r="M59" s="64">
        <f>ROUNDDOWN('[1]区間時間'!$L24/60,0)</f>
        <v>10</v>
      </c>
      <c r="N59" s="66" t="s">
        <v>4</v>
      </c>
      <c r="O59" s="35">
        <f>MOD('[1]区間時間'!$L24,60)</f>
        <v>21</v>
      </c>
      <c r="P59" s="66" t="s">
        <v>5</v>
      </c>
      <c r="Q59" s="67">
        <f>'[1]区間時間'!K24</f>
        <v>18</v>
      </c>
      <c r="R59" s="68"/>
      <c r="S59" s="61">
        <f>'[1]名簿'!A33</f>
        <v>66</v>
      </c>
      <c r="T59" s="62" t="str">
        <f>'[1]名簿'!B33</f>
        <v>岸 本</v>
      </c>
      <c r="U59" s="63" t="str">
        <f>'[1]名簿'!M33</f>
        <v>上坂　　輝②</v>
      </c>
      <c r="V59" s="64">
        <f>ROUNDDOWN('[1]区間時間'!$N32/60,0)</f>
        <v>10</v>
      </c>
      <c r="W59" s="66" t="s">
        <v>4</v>
      </c>
      <c r="X59" s="35">
        <f>MOD('[1]区間時間'!$N32,60)</f>
        <v>13</v>
      </c>
      <c r="Y59" s="66" t="s">
        <v>5</v>
      </c>
      <c r="Z59" s="67">
        <f>'[1]区間時間'!M32</f>
        <v>18</v>
      </c>
      <c r="AA59" s="69"/>
    </row>
    <row r="60" spans="1:27" ht="15" customHeight="1">
      <c r="A60" s="61">
        <f>'[1]名簿'!A35</f>
        <v>68</v>
      </c>
      <c r="B60" s="62" t="str">
        <f>'[1]名簿'!B35</f>
        <v>大山※</v>
      </c>
      <c r="C60" s="63" t="str">
        <f>'[1]名簿'!I35</f>
        <v>山内　優太②</v>
      </c>
      <c r="D60" s="64">
        <f>ROUNDDOWN('[1]区間時間'!$J34/60,0)</f>
        <v>10</v>
      </c>
      <c r="E60" s="66" t="s">
        <v>4</v>
      </c>
      <c r="F60" s="35">
        <f>MOD('[1]区間時間'!$J34,60)</f>
        <v>0</v>
      </c>
      <c r="G60" s="66" t="s">
        <v>5</v>
      </c>
      <c r="H60" s="67">
        <f>'[1]区間時間'!I34</f>
        <v>18</v>
      </c>
      <c r="I60" s="68"/>
      <c r="J60" s="61">
        <f>'[1]名簿'!A21</f>
        <v>36</v>
      </c>
      <c r="K60" s="62" t="str">
        <f>'[1]名簿'!B21</f>
        <v>三朝※</v>
      </c>
      <c r="L60" s="63" t="str">
        <f>'[1]名簿'!K21</f>
        <v>御舩　康太③</v>
      </c>
      <c r="M60" s="64">
        <f>ROUNDDOWN('[1]区間時間'!$L20/60,0)</f>
        <v>10</v>
      </c>
      <c r="N60" s="66" t="s">
        <v>4</v>
      </c>
      <c r="O60" s="35">
        <f>MOD('[1]区間時間'!$L20,60)</f>
        <v>22</v>
      </c>
      <c r="P60" s="66" t="s">
        <v>5</v>
      </c>
      <c r="Q60" s="67">
        <f>'[1]区間時間'!K20</f>
        <v>19</v>
      </c>
      <c r="R60" s="68"/>
      <c r="S60" s="61">
        <f>'[1]名簿'!A17</f>
        <v>30</v>
      </c>
      <c r="T60" s="62" t="str">
        <f>'[1]名簿'!B17</f>
        <v>倉吉東</v>
      </c>
      <c r="U60" s="63" t="str">
        <f>'[1]名簿'!M17</f>
        <v>玉川　野生③</v>
      </c>
      <c r="V60" s="64">
        <f>ROUNDDOWN('[1]区間時間'!$N16/60,0)</f>
        <v>10</v>
      </c>
      <c r="W60" s="66" t="s">
        <v>4</v>
      </c>
      <c r="X60" s="35">
        <f>MOD('[1]区間時間'!$N16,60)</f>
        <v>17</v>
      </c>
      <c r="Y60" s="66" t="s">
        <v>5</v>
      </c>
      <c r="Z60" s="67">
        <f>'[1]区間時間'!M16</f>
        <v>19</v>
      </c>
      <c r="AA60" s="69"/>
    </row>
    <row r="61" spans="1:27" ht="15" customHeight="1">
      <c r="A61" s="61">
        <f>'[1]名簿'!A9</f>
        <v>11</v>
      </c>
      <c r="B61" s="62" t="str">
        <f>'[1]名簿'!B9</f>
        <v>鳥大附属</v>
      </c>
      <c r="C61" s="63" t="str">
        <f>'[1]名簿'!I9</f>
        <v>小川　雄司③</v>
      </c>
      <c r="D61" s="64">
        <f>ROUNDDOWN('[1]区間時間'!$J8/60,0)</f>
        <v>10</v>
      </c>
      <c r="E61" s="66" t="s">
        <v>4</v>
      </c>
      <c r="F61" s="35">
        <f>MOD('[1]区間時間'!$J8,60)</f>
        <v>10</v>
      </c>
      <c r="G61" s="66" t="s">
        <v>5</v>
      </c>
      <c r="H61" s="67">
        <f>'[1]区間時間'!I8</f>
        <v>20</v>
      </c>
      <c r="I61" s="68"/>
      <c r="J61" s="61">
        <f>'[1]名簿'!A24</f>
        <v>50</v>
      </c>
      <c r="K61" s="62" t="str">
        <f>'[1]名簿'!B24</f>
        <v>東 山</v>
      </c>
      <c r="L61" s="63" t="str">
        <f>'[1]名簿'!K24</f>
        <v>上森健太郎③</v>
      </c>
      <c r="M61" s="64">
        <f>ROUNDDOWN('[1]区間時間'!$L23/60,0)</f>
        <v>10</v>
      </c>
      <c r="N61" s="66" t="s">
        <v>4</v>
      </c>
      <c r="O61" s="35">
        <f>MOD('[1]区間時間'!$L23,60)</f>
        <v>22</v>
      </c>
      <c r="P61" s="66" t="s">
        <v>5</v>
      </c>
      <c r="Q61" s="67">
        <f>'[1]区間時間'!K23</f>
        <v>19</v>
      </c>
      <c r="R61" s="68"/>
      <c r="S61" s="61">
        <f>'[1]名簿'!A23</f>
        <v>40</v>
      </c>
      <c r="T61" s="62" t="str">
        <f>'[1]名簿'!B23</f>
        <v>赤 碕</v>
      </c>
      <c r="U61" s="63" t="str">
        <f>'[1]名簿'!M23</f>
        <v>前田　真和③</v>
      </c>
      <c r="V61" s="64">
        <f>ROUNDDOWN('[1]区間時間'!$N22/60,0)</f>
        <v>10</v>
      </c>
      <c r="W61" s="66" t="s">
        <v>4</v>
      </c>
      <c r="X61" s="35">
        <f>MOD('[1]区間時間'!$N22,60)</f>
        <v>18</v>
      </c>
      <c r="Y61" s="66" t="s">
        <v>5</v>
      </c>
      <c r="Z61" s="67">
        <f>'[1]区間時間'!M22</f>
        <v>20</v>
      </c>
      <c r="AA61" s="69"/>
    </row>
    <row r="62" spans="1:27" ht="15" customHeight="1">
      <c r="A62" s="61">
        <f>'[1]名簿'!A8</f>
        <v>10</v>
      </c>
      <c r="B62" s="62" t="str">
        <f>'[1]名簿'!B8</f>
        <v>中ノ郷</v>
      </c>
      <c r="C62" s="63" t="str">
        <f>'[1]名簿'!I8</f>
        <v>河本　啓紀③</v>
      </c>
      <c r="D62" s="64">
        <f>ROUNDDOWN('[1]区間時間'!$J7/60,0)</f>
        <v>10</v>
      </c>
      <c r="E62" s="66" t="s">
        <v>4</v>
      </c>
      <c r="F62" s="35">
        <f>MOD('[1]区間時間'!$J7,60)</f>
        <v>11</v>
      </c>
      <c r="G62" s="66" t="s">
        <v>5</v>
      </c>
      <c r="H62" s="67">
        <f>'[1]区間時間'!I7</f>
        <v>21</v>
      </c>
      <c r="I62" s="68"/>
      <c r="J62" s="61">
        <f>'[1]名簿'!A32</f>
        <v>64</v>
      </c>
      <c r="K62" s="62" t="str">
        <f>'[1]名簿'!B32</f>
        <v>法勝寺</v>
      </c>
      <c r="L62" s="63" t="str">
        <f>'[1]名簿'!K32</f>
        <v>植田　泰地①</v>
      </c>
      <c r="M62" s="64">
        <f>ROUNDDOWN('[1]区間時間'!$L31/60,0)</f>
        <v>10</v>
      </c>
      <c r="N62" s="66" t="s">
        <v>4</v>
      </c>
      <c r="O62" s="35">
        <f>MOD('[1]区間時間'!$L31,60)</f>
        <v>22</v>
      </c>
      <c r="P62" s="66" t="s">
        <v>5</v>
      </c>
      <c r="Q62" s="67">
        <f>'[1]区間時間'!K31</f>
        <v>19</v>
      </c>
      <c r="R62" s="68"/>
      <c r="S62" s="61">
        <f>'[1]名簿'!A27</f>
        <v>57</v>
      </c>
      <c r="T62" s="62" t="str">
        <f>'[1]名簿'!B27</f>
        <v>尚 徳</v>
      </c>
      <c r="U62" s="63" t="str">
        <f>'[1]名簿'!M27</f>
        <v>東島　清純①</v>
      </c>
      <c r="V62" s="64">
        <f>ROUNDDOWN('[1]区間時間'!$N26/60,0)</f>
        <v>10</v>
      </c>
      <c r="W62" s="66" t="s">
        <v>4</v>
      </c>
      <c r="X62" s="35">
        <f>MOD('[1]区間時間'!$N26,60)</f>
        <v>19</v>
      </c>
      <c r="Y62" s="66" t="s">
        <v>5</v>
      </c>
      <c r="Z62" s="67">
        <f>'[1]区間時間'!M26</f>
        <v>21</v>
      </c>
      <c r="AA62" s="69"/>
    </row>
    <row r="63" spans="1:27" ht="15" customHeight="1">
      <c r="A63" s="61">
        <f>'[1]名簿'!A17</f>
        <v>30</v>
      </c>
      <c r="B63" s="62" t="str">
        <f>'[1]名簿'!B17</f>
        <v>倉吉東</v>
      </c>
      <c r="C63" s="63" t="str">
        <f>'[1]名簿'!I17</f>
        <v>塚根　清孝②</v>
      </c>
      <c r="D63" s="64">
        <f>ROUNDDOWN('[1]区間時間'!$J16/60,0)</f>
        <v>10</v>
      </c>
      <c r="E63" s="66" t="s">
        <v>4</v>
      </c>
      <c r="F63" s="35">
        <f>MOD('[1]区間時間'!$J16,60)</f>
        <v>11</v>
      </c>
      <c r="G63" s="66" t="s">
        <v>5</v>
      </c>
      <c r="H63" s="67">
        <f>'[1]区間時間'!I16</f>
        <v>21</v>
      </c>
      <c r="I63" s="68"/>
      <c r="J63" s="61">
        <f>'[1]名簿'!A15</f>
        <v>19</v>
      </c>
      <c r="K63" s="62" t="str">
        <f>'[1]名簿'!B15</f>
        <v>若桜※</v>
      </c>
      <c r="L63" s="63" t="str">
        <f>'[1]名簿'!K15</f>
        <v>竹本　敦仁①</v>
      </c>
      <c r="M63" s="64">
        <f>ROUNDDOWN('[1]区間時間'!$L14/60,0)</f>
        <v>10</v>
      </c>
      <c r="N63" s="66" t="s">
        <v>4</v>
      </c>
      <c r="O63" s="35">
        <f>MOD('[1]区間時間'!$L14,60)</f>
        <v>23</v>
      </c>
      <c r="P63" s="66" t="s">
        <v>5</v>
      </c>
      <c r="Q63" s="67">
        <f>'[1]区間時間'!K14</f>
        <v>22</v>
      </c>
      <c r="R63" s="68"/>
      <c r="S63" s="61">
        <f>'[1]名簿'!A21</f>
        <v>36</v>
      </c>
      <c r="T63" s="62" t="str">
        <f>'[1]名簿'!B21</f>
        <v>三朝※</v>
      </c>
      <c r="U63" s="63" t="str">
        <f>'[1]名簿'!M21</f>
        <v>新藤  秀和②</v>
      </c>
      <c r="V63" s="64">
        <f>ROUNDDOWN('[1]区間時間'!$N20/60,0)</f>
        <v>10</v>
      </c>
      <c r="W63" s="66" t="s">
        <v>4</v>
      </c>
      <c r="X63" s="35">
        <f>MOD('[1]区間時間'!$N20,60)</f>
        <v>21</v>
      </c>
      <c r="Y63" s="66" t="s">
        <v>5</v>
      </c>
      <c r="Z63" s="67">
        <f>'[1]区間時間'!M20</f>
        <v>22</v>
      </c>
      <c r="AA63" s="69"/>
    </row>
    <row r="64" spans="1:27" ht="15" customHeight="1">
      <c r="A64" s="61">
        <f>'[1]名簿'!A24</f>
        <v>50</v>
      </c>
      <c r="B64" s="62" t="str">
        <f>'[1]名簿'!B24</f>
        <v>東 山</v>
      </c>
      <c r="C64" s="63" t="str">
        <f>'[1]名簿'!I24</f>
        <v>海崎　裕貴②</v>
      </c>
      <c r="D64" s="64">
        <f>ROUNDDOWN('[1]区間時間'!$J23/60,0)</f>
        <v>10</v>
      </c>
      <c r="E64" s="66" t="s">
        <v>4</v>
      </c>
      <c r="F64" s="35">
        <f>MOD('[1]区間時間'!$J23,60)</f>
        <v>15</v>
      </c>
      <c r="G64" s="66" t="s">
        <v>5</v>
      </c>
      <c r="H64" s="67">
        <f>'[1]区間時間'!I23</f>
        <v>23</v>
      </c>
      <c r="I64" s="68"/>
      <c r="J64" s="61">
        <f>'[1]名簿'!A30</f>
        <v>62</v>
      </c>
      <c r="K64" s="62" t="str">
        <f>'[1]名簿'!B30</f>
        <v>境港第二</v>
      </c>
      <c r="L64" s="63" t="str">
        <f>'[1]名簿'!K30</f>
        <v>作野準之助②</v>
      </c>
      <c r="M64" s="64">
        <f>ROUNDDOWN('[1]区間時間'!$L29/60,0)</f>
        <v>10</v>
      </c>
      <c r="N64" s="66" t="s">
        <v>4</v>
      </c>
      <c r="O64" s="35">
        <f>MOD('[1]区間時間'!$L29,60)</f>
        <v>23</v>
      </c>
      <c r="P64" s="66" t="s">
        <v>5</v>
      </c>
      <c r="Q64" s="67">
        <f>'[1]区間時間'!K29</f>
        <v>22</v>
      </c>
      <c r="R64" s="68"/>
      <c r="S64" s="61">
        <f>'[1]名簿'!A24</f>
        <v>50</v>
      </c>
      <c r="T64" s="62" t="str">
        <f>'[1]名簿'!B24</f>
        <v>東 山</v>
      </c>
      <c r="U64" s="63" t="str">
        <f>'[1]名簿'!M24</f>
        <v>中山　　航③</v>
      </c>
      <c r="V64" s="64">
        <f>ROUNDDOWN('[1]区間時間'!$N23/60,0)</f>
        <v>10</v>
      </c>
      <c r="W64" s="66" t="s">
        <v>4</v>
      </c>
      <c r="X64" s="35">
        <f>MOD('[1]区間時間'!$N23,60)</f>
        <v>23</v>
      </c>
      <c r="Y64" s="66" t="s">
        <v>5</v>
      </c>
      <c r="Z64" s="67">
        <f>'[1]区間時間'!M23</f>
        <v>23</v>
      </c>
      <c r="AA64" s="69"/>
    </row>
    <row r="65" spans="1:27" ht="15" customHeight="1">
      <c r="A65" s="61">
        <f>'[1]名簿'!A29</f>
        <v>61</v>
      </c>
      <c r="B65" s="62" t="str">
        <f>'[1]名簿'!B29</f>
        <v>境港第一</v>
      </c>
      <c r="C65" s="63" t="str">
        <f>'[1]名簿'!I29</f>
        <v>岩本　大宙②</v>
      </c>
      <c r="D65" s="64">
        <f>ROUNDDOWN('[1]区間時間'!$J28/60,0)</f>
        <v>10</v>
      </c>
      <c r="E65" s="66" t="s">
        <v>4</v>
      </c>
      <c r="F65" s="35">
        <f>MOD('[1]区間時間'!$J28,60)</f>
        <v>15</v>
      </c>
      <c r="G65" s="66" t="s">
        <v>5</v>
      </c>
      <c r="H65" s="67">
        <f>'[1]区間時間'!I28</f>
        <v>23</v>
      </c>
      <c r="I65" s="68"/>
      <c r="J65" s="61">
        <f>'[1]名簿'!A34</f>
        <v>67</v>
      </c>
      <c r="K65" s="62" t="str">
        <f>'[1]名簿'!B34</f>
        <v>淀 江</v>
      </c>
      <c r="L65" s="63" t="str">
        <f>'[1]名簿'!K34</f>
        <v>三好　拓斗③</v>
      </c>
      <c r="M65" s="64">
        <f>ROUNDDOWN('[1]区間時間'!$L33/60,0)</f>
        <v>10</v>
      </c>
      <c r="N65" s="66" t="s">
        <v>4</v>
      </c>
      <c r="O65" s="35">
        <f>MOD('[1]区間時間'!$L33,60)</f>
        <v>24</v>
      </c>
      <c r="P65" s="66" t="s">
        <v>5</v>
      </c>
      <c r="Q65" s="67">
        <f>'[1]区間時間'!K33</f>
        <v>24</v>
      </c>
      <c r="R65" s="68"/>
      <c r="S65" s="61">
        <f>'[1]名簿'!A26</f>
        <v>54</v>
      </c>
      <c r="T65" s="62" t="str">
        <f>'[1]名簿'!B26</f>
        <v>後藤ヶ丘</v>
      </c>
      <c r="U65" s="63" t="str">
        <f>'[1]名簿'!M26</f>
        <v>角脇　隆弘③</v>
      </c>
      <c r="V65" s="64">
        <f>ROUNDDOWN('[1]区間時間'!$N25/60,0)</f>
        <v>10</v>
      </c>
      <c r="W65" s="66" t="s">
        <v>4</v>
      </c>
      <c r="X65" s="35">
        <f>MOD('[1]区間時間'!$N25,60)</f>
        <v>27</v>
      </c>
      <c r="Y65" s="66" t="s">
        <v>5</v>
      </c>
      <c r="Z65" s="67">
        <f>'[1]区間時間'!M25</f>
        <v>24</v>
      </c>
      <c r="AA65" s="69"/>
    </row>
    <row r="66" spans="1:27" ht="15" customHeight="1">
      <c r="A66" s="61">
        <f>'[1]名簿'!A33</f>
        <v>66</v>
      </c>
      <c r="B66" s="62" t="str">
        <f>'[1]名簿'!B33</f>
        <v>岸 本</v>
      </c>
      <c r="C66" s="63" t="str">
        <f>'[1]名簿'!I33</f>
        <v>岩尾　梨生③</v>
      </c>
      <c r="D66" s="64">
        <f>ROUNDDOWN('[1]区間時間'!$J32/60,0)</f>
        <v>10</v>
      </c>
      <c r="E66" s="66" t="s">
        <v>4</v>
      </c>
      <c r="F66" s="35">
        <f>MOD('[1]区間時間'!$J32,60)</f>
        <v>15</v>
      </c>
      <c r="G66" s="66" t="s">
        <v>5</v>
      </c>
      <c r="H66" s="67">
        <f>'[1]区間時間'!I32</f>
        <v>23</v>
      </c>
      <c r="I66" s="68"/>
      <c r="J66" s="61">
        <f>'[1]名簿'!A19</f>
        <v>33</v>
      </c>
      <c r="K66" s="62" t="str">
        <f>'[1]名簿'!B19</f>
        <v>河 北</v>
      </c>
      <c r="L66" s="63" t="str">
        <f>'[1]名簿'!K19</f>
        <v>山野　洋平③</v>
      </c>
      <c r="M66" s="64">
        <f>ROUNDDOWN('[1]区間時間'!$L18/60,0)</f>
        <v>10</v>
      </c>
      <c r="N66" s="66" t="s">
        <v>4</v>
      </c>
      <c r="O66" s="35">
        <f>MOD('[1]区間時間'!$L18,60)</f>
        <v>25</v>
      </c>
      <c r="P66" s="66" t="s">
        <v>5</v>
      </c>
      <c r="Q66" s="67">
        <f>'[1]区間時間'!K18</f>
        <v>25</v>
      </c>
      <c r="R66" s="68"/>
      <c r="S66" s="61">
        <f>'[1]名簿'!A36</f>
        <v>69</v>
      </c>
      <c r="T66" s="62" t="str">
        <f>'[1]名簿'!B36</f>
        <v>名和※</v>
      </c>
      <c r="U66" s="63" t="str">
        <f>'[1]名簿'!M36</f>
        <v>伴　　昂積③</v>
      </c>
      <c r="V66" s="64">
        <f>ROUNDDOWN('[1]区間時間'!$N35/60,0)</f>
        <v>10</v>
      </c>
      <c r="W66" s="66" t="s">
        <v>4</v>
      </c>
      <c r="X66" s="35">
        <f>MOD('[1]区間時間'!$N35,60)</f>
        <v>27</v>
      </c>
      <c r="Y66" s="66" t="s">
        <v>5</v>
      </c>
      <c r="Z66" s="67">
        <f>'[1]区間時間'!M35</f>
        <v>24</v>
      </c>
      <c r="AA66" s="69"/>
    </row>
    <row r="67" spans="1:27" ht="15" customHeight="1">
      <c r="A67" s="61">
        <f>'[1]名簿'!A25</f>
        <v>53</v>
      </c>
      <c r="B67" s="62" t="str">
        <f>'[1]名簿'!B25</f>
        <v>湊 山</v>
      </c>
      <c r="C67" s="63" t="str">
        <f>'[1]名簿'!I25</f>
        <v>梶谷　孝治②</v>
      </c>
      <c r="D67" s="64">
        <f>ROUNDDOWN('[1]区間時間'!$J24/60,0)</f>
        <v>10</v>
      </c>
      <c r="E67" s="66" t="s">
        <v>4</v>
      </c>
      <c r="F67" s="35">
        <f>MOD('[1]区間時間'!$J24,60)</f>
        <v>19</v>
      </c>
      <c r="G67" s="66" t="s">
        <v>5</v>
      </c>
      <c r="H67" s="67">
        <f>'[1]区間時間'!I24</f>
        <v>26</v>
      </c>
      <c r="I67" s="68"/>
      <c r="J67" s="61">
        <f>'[1]名簿'!A18</f>
        <v>31</v>
      </c>
      <c r="K67" s="62" t="str">
        <f>'[1]名簿'!B18</f>
        <v>倉吉西</v>
      </c>
      <c r="L67" s="63" t="str">
        <f>'[1]名簿'!K18</f>
        <v>中野　慶太③</v>
      </c>
      <c r="M67" s="64">
        <f>ROUNDDOWN('[1]区間時間'!$L17/60,0)</f>
        <v>10</v>
      </c>
      <c r="N67" s="66" t="s">
        <v>4</v>
      </c>
      <c r="O67" s="35">
        <f>MOD('[1]区間時間'!$L17,60)</f>
        <v>27</v>
      </c>
      <c r="P67" s="66" t="s">
        <v>5</v>
      </c>
      <c r="Q67" s="67">
        <f>'[1]区間時間'!K17</f>
        <v>26</v>
      </c>
      <c r="R67" s="68"/>
      <c r="S67" s="61">
        <f>'[1]名簿'!A35</f>
        <v>68</v>
      </c>
      <c r="T67" s="62" t="str">
        <f>'[1]名簿'!B35</f>
        <v>大山※</v>
      </c>
      <c r="U67" s="63" t="str">
        <f>'[1]名簿'!M35</f>
        <v>古礒　瞳衣①</v>
      </c>
      <c r="V67" s="64">
        <f>ROUNDDOWN('[1]区間時間'!$N34/60,0)</f>
        <v>10</v>
      </c>
      <c r="W67" s="66" t="s">
        <v>4</v>
      </c>
      <c r="X67" s="35">
        <f>MOD('[1]区間時間'!$N34,60)</f>
        <v>28</v>
      </c>
      <c r="Y67" s="66" t="s">
        <v>5</v>
      </c>
      <c r="Z67" s="67">
        <f>'[1]区間時間'!M34</f>
        <v>26</v>
      </c>
      <c r="AA67" s="69"/>
    </row>
    <row r="68" spans="1:27" ht="15" customHeight="1">
      <c r="A68" s="61">
        <f>'[1]名簿'!A37</f>
        <v>74</v>
      </c>
      <c r="B68" s="62" t="str">
        <f>'[1]名簿'!B37</f>
        <v>溝口※</v>
      </c>
      <c r="C68" s="63" t="str">
        <f>'[1]名簿'!I37</f>
        <v>向田　　蓮②</v>
      </c>
      <c r="D68" s="64">
        <f>ROUNDDOWN('[1]区間時間'!$J36/60,0)</f>
        <v>10</v>
      </c>
      <c r="E68" s="66" t="s">
        <v>4</v>
      </c>
      <c r="F68" s="35">
        <f>MOD('[1]区間時間'!$J36,60)</f>
        <v>20</v>
      </c>
      <c r="G68" s="66" t="s">
        <v>5</v>
      </c>
      <c r="H68" s="67">
        <f>'[1]区間時間'!I36</f>
        <v>27</v>
      </c>
      <c r="I68" s="68"/>
      <c r="J68" s="61">
        <f>'[1]名簿'!A28</f>
        <v>59</v>
      </c>
      <c r="K68" s="62" t="str">
        <f>'[1]名簿'!B28</f>
        <v>箕蚊屋</v>
      </c>
      <c r="L68" s="63" t="str">
        <f>'[1]名簿'!K28</f>
        <v>西尾　直人①</v>
      </c>
      <c r="M68" s="64">
        <f>ROUNDDOWN('[1]区間時間'!$L27/60,0)</f>
        <v>10</v>
      </c>
      <c r="N68" s="66" t="s">
        <v>4</v>
      </c>
      <c r="O68" s="35">
        <f>MOD('[1]区間時間'!$L27,60)</f>
        <v>27</v>
      </c>
      <c r="P68" s="66" t="s">
        <v>5</v>
      </c>
      <c r="Q68" s="67">
        <f>'[1]区間時間'!K27</f>
        <v>26</v>
      </c>
      <c r="R68" s="68"/>
      <c r="S68" s="61">
        <f>'[1]名簿'!A20</f>
        <v>34</v>
      </c>
      <c r="T68" s="62" t="str">
        <f>'[1]名簿'!B20</f>
        <v>北 溟</v>
      </c>
      <c r="U68" s="63" t="str">
        <f>'[1]名簿'!M20</f>
        <v>箕浦　康介③</v>
      </c>
      <c r="V68" s="64">
        <f>ROUNDDOWN('[1]区間時間'!$N19/60,0)</f>
        <v>10</v>
      </c>
      <c r="W68" s="66" t="s">
        <v>4</v>
      </c>
      <c r="X68" s="35">
        <f>MOD('[1]区間時間'!$N19,60)</f>
        <v>31</v>
      </c>
      <c r="Y68" s="66" t="s">
        <v>5</v>
      </c>
      <c r="Z68" s="67">
        <f>'[1]区間時間'!M19</f>
        <v>27</v>
      </c>
      <c r="AA68" s="69"/>
    </row>
    <row r="69" spans="1:27" ht="15" customHeight="1">
      <c r="A69" s="61">
        <f>'[1]名簿'!A7</f>
        <v>9</v>
      </c>
      <c r="B69" s="62" t="str">
        <f>'[1]名簿'!B7</f>
        <v>桜ヶ丘</v>
      </c>
      <c r="C69" s="63" t="str">
        <f>'[1]名簿'!I7</f>
        <v>的場　友宏③</v>
      </c>
      <c r="D69" s="64">
        <f>ROUNDDOWN('[1]区間時間'!$J6/60,0)</f>
        <v>10</v>
      </c>
      <c r="E69" s="66" t="s">
        <v>4</v>
      </c>
      <c r="F69" s="35">
        <f>MOD('[1]区間時間'!$J6,60)</f>
        <v>23</v>
      </c>
      <c r="G69" s="66" t="s">
        <v>5</v>
      </c>
      <c r="H69" s="67">
        <f>'[1]区間時間'!I6</f>
        <v>28</v>
      </c>
      <c r="I69" s="68"/>
      <c r="J69" s="61">
        <f>'[1]名簿'!A17</f>
        <v>30</v>
      </c>
      <c r="K69" s="62" t="str">
        <f>'[1]名簿'!B17</f>
        <v>倉吉東</v>
      </c>
      <c r="L69" s="63" t="str">
        <f>'[1]名簿'!K17</f>
        <v>井勢　天智②</v>
      </c>
      <c r="M69" s="64">
        <f>ROUNDDOWN('[1]区間時間'!$L16/60,0)</f>
        <v>10</v>
      </c>
      <c r="N69" s="66" t="s">
        <v>4</v>
      </c>
      <c r="O69" s="35">
        <f>MOD('[1]区間時間'!$L16,60)</f>
        <v>31</v>
      </c>
      <c r="P69" s="66" t="s">
        <v>5</v>
      </c>
      <c r="Q69" s="67">
        <f>'[1]区間時間'!K16</f>
        <v>28</v>
      </c>
      <c r="R69" s="68"/>
      <c r="S69" s="61">
        <f>'[1]名簿'!A37</f>
        <v>74</v>
      </c>
      <c r="T69" s="62" t="str">
        <f>'[1]名簿'!B37</f>
        <v>溝口※</v>
      </c>
      <c r="U69" s="63" t="str">
        <f>'[1]名簿'!M37</f>
        <v>澤田　大輝③</v>
      </c>
      <c r="V69" s="64">
        <f>ROUNDDOWN('[1]区間時間'!$N36/60,0)</f>
        <v>10</v>
      </c>
      <c r="W69" s="66" t="s">
        <v>4</v>
      </c>
      <c r="X69" s="35">
        <f>MOD('[1]区間時間'!$N36,60)</f>
        <v>34</v>
      </c>
      <c r="Y69" s="66" t="s">
        <v>5</v>
      </c>
      <c r="Z69" s="67">
        <f>'[1]区間時間'!M36</f>
        <v>28</v>
      </c>
      <c r="AA69" s="69"/>
    </row>
    <row r="70" spans="1:27" ht="15" customHeight="1">
      <c r="A70" s="61">
        <f>'[1]名簿'!A18</f>
        <v>31</v>
      </c>
      <c r="B70" s="62" t="str">
        <f>'[1]名簿'!B18</f>
        <v>倉吉西</v>
      </c>
      <c r="C70" s="63" t="str">
        <f>'[1]名簿'!I18</f>
        <v>平林　昻大③</v>
      </c>
      <c r="D70" s="64">
        <f>ROUNDDOWN('[1]区間時間'!$J17/60,0)</f>
        <v>10</v>
      </c>
      <c r="E70" s="66" t="s">
        <v>4</v>
      </c>
      <c r="F70" s="35">
        <f>MOD('[1]区間時間'!$J17,60)</f>
        <v>23</v>
      </c>
      <c r="G70" s="66" t="s">
        <v>5</v>
      </c>
      <c r="H70" s="67">
        <f>'[1]区間時間'!I17</f>
        <v>28</v>
      </c>
      <c r="I70" s="68"/>
      <c r="J70" s="61">
        <f>'[1]名簿'!A20</f>
        <v>34</v>
      </c>
      <c r="K70" s="62" t="str">
        <f>'[1]名簿'!B20</f>
        <v>北 溟</v>
      </c>
      <c r="L70" s="63" t="str">
        <f>'[1]名簿'!K20</f>
        <v>浦木　直大②</v>
      </c>
      <c r="M70" s="64">
        <f>ROUNDDOWN('[1]区間時間'!$L19/60,0)</f>
        <v>10</v>
      </c>
      <c r="N70" s="66" t="s">
        <v>4</v>
      </c>
      <c r="O70" s="35">
        <f>MOD('[1]区間時間'!$L19,60)</f>
        <v>32</v>
      </c>
      <c r="P70" s="66" t="s">
        <v>5</v>
      </c>
      <c r="Q70" s="67">
        <f>'[1]区間時間'!K19</f>
        <v>29</v>
      </c>
      <c r="R70" s="68"/>
      <c r="S70" s="61">
        <f>'[1]名簿'!A18</f>
        <v>31</v>
      </c>
      <c r="T70" s="62" t="str">
        <f>'[1]名簿'!B18</f>
        <v>倉吉西</v>
      </c>
      <c r="U70" s="63" t="str">
        <f>'[1]名簿'!M18</f>
        <v>和泉　茂雄③</v>
      </c>
      <c r="V70" s="64">
        <f>ROUNDDOWN('[1]区間時間'!$N17/60,0)</f>
        <v>10</v>
      </c>
      <c r="W70" s="66" t="s">
        <v>4</v>
      </c>
      <c r="X70" s="35">
        <f>MOD('[1]区間時間'!$N17,60)</f>
        <v>36</v>
      </c>
      <c r="Y70" s="66" t="s">
        <v>5</v>
      </c>
      <c r="Z70" s="67">
        <f>'[1]区間時間'!M17</f>
        <v>29</v>
      </c>
      <c r="AA70" s="69"/>
    </row>
    <row r="71" spans="1:27" ht="15" customHeight="1">
      <c r="A71" s="61">
        <f>'[1]名簿'!A13</f>
        <v>16</v>
      </c>
      <c r="B71" s="62" t="str">
        <f>'[1]名簿'!B13</f>
        <v>船岡※</v>
      </c>
      <c r="C71" s="63" t="str">
        <f>'[1]名簿'!I13</f>
        <v>橋本　章彦③</v>
      </c>
      <c r="D71" s="64">
        <f>ROUNDDOWN('[1]区間時間'!$J12/60,0)</f>
        <v>10</v>
      </c>
      <c r="E71" s="66" t="s">
        <v>4</v>
      </c>
      <c r="F71" s="35">
        <f>MOD('[1]区間時間'!$J12,60)</f>
        <v>28</v>
      </c>
      <c r="G71" s="66" t="s">
        <v>5</v>
      </c>
      <c r="H71" s="67">
        <f>'[1]区間時間'!I12</f>
        <v>30</v>
      </c>
      <c r="I71" s="68"/>
      <c r="J71" s="61">
        <f>'[1]名簿'!A5</f>
        <v>6</v>
      </c>
      <c r="K71" s="62" t="str">
        <f>'[1]名簿'!B5</f>
        <v>高 草</v>
      </c>
      <c r="L71" s="63" t="str">
        <f>'[1]名簿'!K5</f>
        <v>三澤　直弘③</v>
      </c>
      <c r="M71" s="64">
        <f>ROUNDDOWN('[1]区間時間'!$L4/60,0)</f>
        <v>10</v>
      </c>
      <c r="N71" s="66" t="s">
        <v>4</v>
      </c>
      <c r="O71" s="35">
        <f>MOD('[1]区間時間'!$L4,60)</f>
        <v>38</v>
      </c>
      <c r="P71" s="66" t="s">
        <v>5</v>
      </c>
      <c r="Q71" s="67">
        <f>'[1]区間時間'!K4</f>
        <v>30</v>
      </c>
      <c r="R71" s="68"/>
      <c r="S71" s="61">
        <f>'[1]名簿'!A30</f>
        <v>62</v>
      </c>
      <c r="T71" s="62" t="str">
        <f>'[1]名簿'!B30</f>
        <v>境港第二</v>
      </c>
      <c r="U71" s="63" t="str">
        <f>'[1]名簿'!M30</f>
        <v>築谷　和憲②</v>
      </c>
      <c r="V71" s="64">
        <f>ROUNDDOWN('[1]区間時間'!$N29/60,0)</f>
        <v>10</v>
      </c>
      <c r="W71" s="66" t="s">
        <v>4</v>
      </c>
      <c r="X71" s="35">
        <f>MOD('[1]区間時間'!$N29,60)</f>
        <v>36</v>
      </c>
      <c r="Y71" s="66" t="s">
        <v>5</v>
      </c>
      <c r="Z71" s="67">
        <f>'[1]区間時間'!M29</f>
        <v>29</v>
      </c>
      <c r="AA71" s="69"/>
    </row>
    <row r="72" spans="1:27" ht="15" customHeight="1">
      <c r="A72" s="61">
        <f>'[1]名簿'!A32</f>
        <v>64</v>
      </c>
      <c r="B72" s="62" t="str">
        <f>'[1]名簿'!B32</f>
        <v>法勝寺</v>
      </c>
      <c r="C72" s="63" t="str">
        <f>'[1]名簿'!I32</f>
        <v>花岡　卓哉③</v>
      </c>
      <c r="D72" s="64">
        <f>ROUNDDOWN('[1]区間時間'!$J31/60,0)</f>
        <v>10</v>
      </c>
      <c r="E72" s="66" t="s">
        <v>4</v>
      </c>
      <c r="F72" s="35">
        <f>MOD('[1]区間時間'!$J31,60)</f>
        <v>28</v>
      </c>
      <c r="G72" s="66" t="s">
        <v>5</v>
      </c>
      <c r="H72" s="67">
        <f>'[1]区間時間'!I31</f>
        <v>30</v>
      </c>
      <c r="I72" s="68"/>
      <c r="J72" s="61">
        <f>'[1]名簿'!A7</f>
        <v>9</v>
      </c>
      <c r="K72" s="62" t="str">
        <f>'[1]名簿'!B7</f>
        <v>桜ヶ丘</v>
      </c>
      <c r="L72" s="63" t="str">
        <f>'[1]名簿'!K7</f>
        <v>山川　　諒②</v>
      </c>
      <c r="M72" s="64">
        <f>ROUNDDOWN('[1]区間時間'!$L6/60,0)</f>
        <v>10</v>
      </c>
      <c r="N72" s="66" t="s">
        <v>4</v>
      </c>
      <c r="O72" s="35">
        <f>MOD('[1]区間時間'!$L6,60)</f>
        <v>42</v>
      </c>
      <c r="P72" s="66" t="s">
        <v>5</v>
      </c>
      <c r="Q72" s="67">
        <f>'[1]区間時間'!K6</f>
        <v>31</v>
      </c>
      <c r="R72" s="68"/>
      <c r="S72" s="61">
        <f>'[1]名簿'!A11</f>
        <v>13</v>
      </c>
      <c r="T72" s="62" t="str">
        <f>'[1]名簿'!B11</f>
        <v>岩 美</v>
      </c>
      <c r="U72" s="63" t="str">
        <f>'[1]名簿'!M11</f>
        <v>西垣　佑亮③</v>
      </c>
      <c r="V72" s="64">
        <f>ROUNDDOWN('[1]区間時間'!$N10/60,0)</f>
        <v>10</v>
      </c>
      <c r="W72" s="66" t="s">
        <v>4</v>
      </c>
      <c r="X72" s="35">
        <f>MOD('[1]区間時間'!$N10,60)</f>
        <v>42</v>
      </c>
      <c r="Y72" s="66" t="s">
        <v>5</v>
      </c>
      <c r="Z72" s="67">
        <f>'[1]区間時間'!M10</f>
        <v>31</v>
      </c>
      <c r="AA72" s="69"/>
    </row>
    <row r="73" spans="1:27" ht="15" customHeight="1">
      <c r="A73" s="61">
        <f>'[1]名簿'!A34</f>
        <v>67</v>
      </c>
      <c r="B73" s="62" t="str">
        <f>'[1]名簿'!B34</f>
        <v>淀 江</v>
      </c>
      <c r="C73" s="63" t="str">
        <f>'[1]名簿'!I34</f>
        <v>灘脇　拓弥③</v>
      </c>
      <c r="D73" s="64">
        <f>ROUNDDOWN('[1]区間時間'!$J33/60,0)</f>
        <v>10</v>
      </c>
      <c r="E73" s="66" t="s">
        <v>4</v>
      </c>
      <c r="F73" s="35">
        <f>MOD('[1]区間時間'!$J33,60)</f>
        <v>28</v>
      </c>
      <c r="G73" s="66" t="s">
        <v>5</v>
      </c>
      <c r="H73" s="67">
        <f>'[1]区間時間'!I33</f>
        <v>30</v>
      </c>
      <c r="I73" s="68"/>
      <c r="J73" s="61">
        <f>'[1]名簿'!A37</f>
        <v>74</v>
      </c>
      <c r="K73" s="62" t="str">
        <f>'[1]名簿'!B37</f>
        <v>溝口※</v>
      </c>
      <c r="L73" s="63" t="str">
        <f>'[1]名簿'!K37</f>
        <v>山中　雄介②</v>
      </c>
      <c r="M73" s="64">
        <f>ROUNDDOWN('[1]区間時間'!$L36/60,0)</f>
        <v>10</v>
      </c>
      <c r="N73" s="66" t="s">
        <v>4</v>
      </c>
      <c r="O73" s="35">
        <f>MOD('[1]区間時間'!$L36,60)</f>
        <v>42</v>
      </c>
      <c r="P73" s="66" t="s">
        <v>5</v>
      </c>
      <c r="Q73" s="67">
        <f>'[1]区間時間'!K36</f>
        <v>31</v>
      </c>
      <c r="R73" s="68"/>
      <c r="S73" s="61">
        <f>'[1]名簿'!A25</f>
        <v>53</v>
      </c>
      <c r="T73" s="62" t="str">
        <f>'[1]名簿'!B25</f>
        <v>湊 山</v>
      </c>
      <c r="U73" s="63" t="str">
        <f>'[1]名簿'!M25</f>
        <v>梶野　翔平③</v>
      </c>
      <c r="V73" s="64">
        <f>ROUNDDOWN('[1]区間時間'!$N24/60,0)</f>
        <v>10</v>
      </c>
      <c r="W73" s="66" t="s">
        <v>4</v>
      </c>
      <c r="X73" s="35">
        <f>MOD('[1]区間時間'!$N24,60)</f>
        <v>43</v>
      </c>
      <c r="Y73" s="66" t="s">
        <v>5</v>
      </c>
      <c r="Z73" s="67">
        <f>'[1]区間時間'!M24</f>
        <v>32</v>
      </c>
      <c r="AA73" s="69"/>
    </row>
    <row r="74" spans="1:27" ht="15" customHeight="1">
      <c r="A74" s="61">
        <f>'[1]名簿'!A30</f>
        <v>62</v>
      </c>
      <c r="B74" s="62" t="str">
        <f>'[1]名簿'!B30</f>
        <v>境港第二</v>
      </c>
      <c r="C74" s="63" t="str">
        <f>'[1]名簿'!I30</f>
        <v>田浦　佳汰①</v>
      </c>
      <c r="D74" s="64">
        <f>ROUNDDOWN('[1]区間時間'!$J29/60,0)</f>
        <v>10</v>
      </c>
      <c r="E74" s="66" t="s">
        <v>4</v>
      </c>
      <c r="F74" s="35">
        <f>MOD('[1]区間時間'!$J29,60)</f>
        <v>37</v>
      </c>
      <c r="G74" s="66" t="s">
        <v>5</v>
      </c>
      <c r="H74" s="67">
        <f>'[1]区間時間'!I29</f>
        <v>33</v>
      </c>
      <c r="I74" s="68"/>
      <c r="J74" s="61">
        <f>'[1]名簿'!A36</f>
        <v>69</v>
      </c>
      <c r="K74" s="62" t="str">
        <f>'[1]名簿'!B36</f>
        <v>名和※</v>
      </c>
      <c r="L74" s="63" t="str">
        <f>'[1]名簿'!K36</f>
        <v>狩野　陽生③</v>
      </c>
      <c r="M74" s="64">
        <f>ROUNDDOWN('[1]区間時間'!$L35/60,0)</f>
        <v>10</v>
      </c>
      <c r="N74" s="66" t="s">
        <v>4</v>
      </c>
      <c r="O74" s="35">
        <f>MOD('[1]区間時間'!$L35,60)</f>
        <v>45</v>
      </c>
      <c r="P74" s="66" t="s">
        <v>5</v>
      </c>
      <c r="Q74" s="67">
        <f>'[1]区間時間'!K35</f>
        <v>33</v>
      </c>
      <c r="R74" s="68"/>
      <c r="S74" s="61">
        <f>'[1]名簿'!A34</f>
        <v>67</v>
      </c>
      <c r="T74" s="62" t="str">
        <f>'[1]名簿'!B34</f>
        <v>淀 江</v>
      </c>
      <c r="U74" s="63" t="str">
        <f>'[1]名簿'!M34</f>
        <v>森田康太郎③</v>
      </c>
      <c r="V74" s="64">
        <f>ROUNDDOWN('[1]区間時間'!$N33/60,0)</f>
        <v>10</v>
      </c>
      <c r="W74" s="66" t="s">
        <v>4</v>
      </c>
      <c r="X74" s="35">
        <f>MOD('[1]区間時間'!$N33,60)</f>
        <v>44</v>
      </c>
      <c r="Y74" s="66" t="s">
        <v>5</v>
      </c>
      <c r="Z74" s="67">
        <f>'[1]区間時間'!M33</f>
        <v>33</v>
      </c>
      <c r="AA74" s="69"/>
    </row>
    <row r="75" spans="1:27" ht="15" customHeight="1">
      <c r="A75" s="71">
        <f>'[1]名簿'!A36</f>
        <v>69</v>
      </c>
      <c r="B75" s="72" t="str">
        <f>'[1]名簿'!B36</f>
        <v>名和※</v>
      </c>
      <c r="C75" s="73" t="str">
        <f>'[1]名簿'!I36</f>
        <v>赤川　大地③</v>
      </c>
      <c r="D75" s="64">
        <f>ROUNDDOWN('[1]区間時間'!$J35/60,0)</f>
        <v>10</v>
      </c>
      <c r="E75" s="66" t="s">
        <v>4</v>
      </c>
      <c r="F75" s="35">
        <f>MOD('[1]区間時間'!$J35,60)</f>
        <v>38</v>
      </c>
      <c r="G75" s="66" t="s">
        <v>5</v>
      </c>
      <c r="H75" s="74">
        <f>'[1]区間時間'!I35</f>
        <v>34</v>
      </c>
      <c r="I75" s="68"/>
      <c r="J75" s="71">
        <f>'[1]名簿'!A26</f>
        <v>54</v>
      </c>
      <c r="K75" s="72" t="str">
        <f>'[1]名簿'!B26</f>
        <v>後藤ヶ丘</v>
      </c>
      <c r="L75" s="73" t="str">
        <f>'[1]名簿'!K26</f>
        <v>高雄　大雅②</v>
      </c>
      <c r="M75" s="64">
        <f>ROUNDDOWN('[1]区間時間'!$L25/60,0)</f>
        <v>10</v>
      </c>
      <c r="N75" s="66" t="s">
        <v>4</v>
      </c>
      <c r="O75" s="35">
        <f>MOD('[1]区間時間'!$L25,60)</f>
        <v>48</v>
      </c>
      <c r="P75" s="66" t="s">
        <v>5</v>
      </c>
      <c r="Q75" s="74">
        <f>'[1]区間時間'!K25</f>
        <v>34</v>
      </c>
      <c r="R75" s="68"/>
      <c r="S75" s="71">
        <f>'[1]名簿'!A8</f>
        <v>10</v>
      </c>
      <c r="T75" s="72" t="str">
        <f>'[1]名簿'!B8</f>
        <v>中ノ郷</v>
      </c>
      <c r="U75" s="73" t="str">
        <f>'[1]名簿'!M8</f>
        <v>米原　隆博①</v>
      </c>
      <c r="V75" s="64">
        <f>ROUNDDOWN('[1]区間時間'!$N7/60,0)</f>
        <v>10</v>
      </c>
      <c r="W75" s="66" t="s">
        <v>4</v>
      </c>
      <c r="X75" s="35">
        <f>MOD('[1]区間時間'!$N7,60)</f>
        <v>50</v>
      </c>
      <c r="Y75" s="66" t="s">
        <v>5</v>
      </c>
      <c r="Z75" s="74">
        <f>'[1]区間時間'!M7</f>
        <v>34</v>
      </c>
      <c r="AA75" s="69"/>
    </row>
    <row r="76" spans="1:27" ht="15" customHeight="1" thickBot="1">
      <c r="A76" s="75">
        <f>'[1]名簿'!A26</f>
        <v>54</v>
      </c>
      <c r="B76" s="76" t="str">
        <f>'[1]名簿'!B26</f>
        <v>後藤ヶ丘</v>
      </c>
      <c r="C76" s="77" t="str">
        <f>'[1]名簿'!I26</f>
        <v>大西　功祐③</v>
      </c>
      <c r="D76" s="78">
        <f>ROUNDDOWN('[1]区間時間'!$J25/60,0)</f>
        <v>10</v>
      </c>
      <c r="E76" s="80" t="s">
        <v>4</v>
      </c>
      <c r="F76" s="48">
        <f>MOD('[1]区間時間'!$J25,60)</f>
        <v>41</v>
      </c>
      <c r="G76" s="80" t="s">
        <v>5</v>
      </c>
      <c r="H76" s="81">
        <f>'[1]区間時間'!I25</f>
        <v>35</v>
      </c>
      <c r="I76" s="68"/>
      <c r="J76" s="75">
        <f>'[1]名簿'!A33</f>
        <v>66</v>
      </c>
      <c r="K76" s="76" t="str">
        <f>'[1]名簿'!B33</f>
        <v>岸 本</v>
      </c>
      <c r="L76" s="77" t="str">
        <f>'[1]名簿'!K33</f>
        <v>梅木　寿輔③</v>
      </c>
      <c r="M76" s="78">
        <f>ROUNDDOWN('[1]区間時間'!$L32/60,0)</f>
        <v>10</v>
      </c>
      <c r="N76" s="80" t="s">
        <v>4</v>
      </c>
      <c r="O76" s="48">
        <f>MOD('[1]区間時間'!$L32,60)</f>
        <v>52</v>
      </c>
      <c r="P76" s="80" t="s">
        <v>5</v>
      </c>
      <c r="Q76" s="81">
        <f>'[1]区間時間'!K32</f>
        <v>35</v>
      </c>
      <c r="R76" s="68"/>
      <c r="S76" s="75">
        <f>'[1]名簿'!A5</f>
        <v>6</v>
      </c>
      <c r="T76" s="76" t="str">
        <f>'[1]名簿'!B5</f>
        <v>高 草</v>
      </c>
      <c r="U76" s="77" t="str">
        <f>'[1]名簿'!M5</f>
        <v>岡村　一希③</v>
      </c>
      <c r="V76" s="78">
        <f>ROUNDDOWN('[1]区間時間'!$N4/60,0)</f>
        <v>10</v>
      </c>
      <c r="W76" s="80" t="s">
        <v>4</v>
      </c>
      <c r="X76" s="48">
        <f>MOD('[1]区間時間'!$N4,60)</f>
        <v>58</v>
      </c>
      <c r="Y76" s="80" t="s">
        <v>5</v>
      </c>
      <c r="Z76" s="81">
        <f>'[1]区間時間'!M4</f>
        <v>35</v>
      </c>
      <c r="AA76" s="69"/>
    </row>
    <row r="77" spans="14:23" ht="13.5">
      <c r="N77" s="82"/>
      <c r="W77" s="82"/>
    </row>
    <row r="78" spans="14:23" ht="13.5">
      <c r="N78" s="82"/>
      <c r="W78" s="82"/>
    </row>
    <row r="79" spans="14:23" ht="13.5">
      <c r="N79" s="82"/>
      <c r="W79" s="82"/>
    </row>
    <row r="80" spans="14:23" ht="13.5">
      <c r="N80" s="82"/>
      <c r="W80" s="82"/>
    </row>
    <row r="81" ht="13.5">
      <c r="W81" s="82"/>
    </row>
    <row r="82" ht="13.5">
      <c r="W82" s="82"/>
    </row>
    <row r="83" ht="13.5">
      <c r="W83" s="82"/>
    </row>
    <row r="84" ht="13.5">
      <c r="W84" s="82"/>
    </row>
    <row r="85" ht="13.5">
      <c r="W85" s="82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7"/>
  <sheetViews>
    <sheetView workbookViewId="0" topLeftCell="A1">
      <selection activeCell="A1" sqref="A1:IV16384"/>
    </sheetView>
  </sheetViews>
  <sheetFormatPr defaultColWidth="9.00390625" defaultRowHeight="13.5"/>
  <cols>
    <col min="1" max="1" width="2.75390625" style="0" customWidth="1"/>
    <col min="2" max="2" width="8.50390625" style="0" customWidth="1"/>
    <col min="3" max="3" width="4.625" style="0" customWidth="1"/>
    <col min="4" max="4" width="3.125" style="0" customWidth="1"/>
    <col min="5" max="5" width="2.125" style="50" customWidth="1"/>
    <col min="6" max="6" width="1.12109375" style="0" customWidth="1"/>
    <col min="7" max="7" width="2.75390625" style="51" customWidth="1"/>
    <col min="8" max="8" width="1.12109375" style="0" customWidth="1"/>
    <col min="9" max="9" width="2.75390625" style="51" customWidth="1"/>
    <col min="10" max="10" width="1.4921875" style="0" customWidth="1"/>
    <col min="11" max="11" width="3.125" style="0" customWidth="1"/>
    <col min="12" max="12" width="2.125" style="50" customWidth="1"/>
    <col min="13" max="13" width="1.12109375" style="0" customWidth="1"/>
    <col min="14" max="14" width="2.75390625" style="51" customWidth="1"/>
    <col min="15" max="15" width="1.12109375" style="0" customWidth="1"/>
    <col min="16" max="16" width="2.75390625" style="51" customWidth="1"/>
    <col min="17" max="17" width="1.4921875" style="0" customWidth="1"/>
    <col min="18" max="18" width="3.125" style="0" customWidth="1"/>
    <col min="19" max="19" width="2.125" style="50" customWidth="1"/>
    <col min="20" max="20" width="1.12109375" style="0" customWidth="1"/>
    <col min="21" max="21" width="2.75390625" style="51" customWidth="1"/>
    <col min="22" max="22" width="1.12109375" style="0" customWidth="1"/>
    <col min="23" max="23" width="2.75390625" style="51" customWidth="1"/>
    <col min="24" max="24" width="1.4921875" style="0" customWidth="1"/>
    <col min="25" max="25" width="3.125" style="0" customWidth="1"/>
    <col min="26" max="26" width="2.125" style="50" customWidth="1"/>
    <col min="27" max="27" width="1.12109375" style="0" customWidth="1"/>
    <col min="28" max="28" width="2.75390625" style="51" customWidth="1"/>
    <col min="29" max="29" width="1.12109375" style="0" customWidth="1"/>
    <col min="30" max="30" width="2.75390625" style="51" customWidth="1"/>
    <col min="31" max="31" width="1.4921875" style="0" customWidth="1"/>
    <col min="32" max="32" width="3.125" style="0" customWidth="1"/>
    <col min="33" max="33" width="2.125" style="50" customWidth="1"/>
    <col min="34" max="34" width="1.12109375" style="0" customWidth="1"/>
    <col min="35" max="35" width="2.75390625" style="51" customWidth="1"/>
    <col min="36" max="36" width="1.12109375" style="0" customWidth="1"/>
    <col min="37" max="37" width="2.75390625" style="51" customWidth="1"/>
    <col min="38" max="38" width="1.4921875" style="0" customWidth="1"/>
    <col min="39" max="39" width="8.00390625" style="0" customWidth="1"/>
  </cols>
  <sheetData>
    <row r="1" spans="1:38" ht="36.75" customHeight="1" thickBot="1">
      <c r="A1" s="1"/>
      <c r="B1" s="83" t="s">
        <v>29</v>
      </c>
      <c r="C1" s="1"/>
      <c r="D1" s="1"/>
      <c r="E1" s="2"/>
      <c r="F1" s="1"/>
      <c r="G1" s="3"/>
      <c r="H1" s="1"/>
      <c r="I1" s="3"/>
      <c r="J1" s="1"/>
      <c r="K1" s="1"/>
      <c r="L1" s="2"/>
      <c r="M1" s="1"/>
      <c r="N1" s="3"/>
      <c r="O1" s="1"/>
      <c r="P1" s="3"/>
      <c r="Q1" s="1"/>
      <c r="R1" s="1"/>
      <c r="S1" s="2"/>
      <c r="T1" s="1"/>
      <c r="U1" s="3"/>
      <c r="V1" s="1"/>
      <c r="W1" s="3"/>
      <c r="X1" s="1"/>
      <c r="Y1" s="1"/>
      <c r="Z1" s="2"/>
      <c r="AA1" s="1"/>
      <c r="AB1" s="3"/>
      <c r="AC1" s="1"/>
      <c r="AD1" s="3"/>
      <c r="AE1" s="1"/>
      <c r="AF1" s="1"/>
      <c r="AG1" s="2"/>
      <c r="AH1" s="1"/>
      <c r="AI1" s="3"/>
      <c r="AJ1" s="1"/>
      <c r="AK1" s="3"/>
      <c r="AL1" s="1"/>
    </row>
    <row r="2" spans="1:39" ht="18" customHeight="1" thickBot="1">
      <c r="A2" s="4" t="s">
        <v>30</v>
      </c>
      <c r="B2" s="5" t="s">
        <v>0</v>
      </c>
      <c r="C2" s="6"/>
      <c r="D2" s="7" t="s">
        <v>31</v>
      </c>
      <c r="E2" s="8"/>
      <c r="F2" s="9"/>
      <c r="G2" s="10"/>
      <c r="H2" s="9"/>
      <c r="I2" s="10"/>
      <c r="J2" s="9"/>
      <c r="K2" s="7" t="s">
        <v>32</v>
      </c>
      <c r="L2" s="8"/>
      <c r="M2" s="9"/>
      <c r="N2" s="10"/>
      <c r="O2" s="9"/>
      <c r="P2" s="10"/>
      <c r="Q2" s="9"/>
      <c r="R2" s="7" t="s">
        <v>33</v>
      </c>
      <c r="S2" s="8"/>
      <c r="T2" s="9"/>
      <c r="U2" s="10"/>
      <c r="V2" s="9"/>
      <c r="W2" s="10"/>
      <c r="X2" s="9"/>
      <c r="Y2" s="7" t="s">
        <v>34</v>
      </c>
      <c r="Z2" s="8"/>
      <c r="AA2" s="9"/>
      <c r="AB2" s="10"/>
      <c r="AC2" s="9"/>
      <c r="AD2" s="10"/>
      <c r="AE2" s="9"/>
      <c r="AF2" s="7" t="s">
        <v>35</v>
      </c>
      <c r="AG2" s="8"/>
      <c r="AH2" s="9"/>
      <c r="AI2" s="10"/>
      <c r="AJ2" s="9"/>
      <c r="AK2" s="10"/>
      <c r="AL2" s="6"/>
      <c r="AM2" s="111" t="s">
        <v>18</v>
      </c>
    </row>
    <row r="3" spans="1:39" ht="14.25" customHeight="1">
      <c r="A3" s="112" t="s">
        <v>1</v>
      </c>
      <c r="B3" s="113"/>
      <c r="C3" s="114" t="s">
        <v>2</v>
      </c>
      <c r="D3" s="16" t="str">
        <f>'[2]名簿１'!C3</f>
        <v>盛山　鈴奈③</v>
      </c>
      <c r="E3" s="115"/>
      <c r="F3" s="116"/>
      <c r="G3" s="117"/>
      <c r="H3" s="116"/>
      <c r="I3" s="117"/>
      <c r="J3" s="116"/>
      <c r="K3" s="16" t="str">
        <f>'[2]名簿１'!E3</f>
        <v>藤吉悠理奈①</v>
      </c>
      <c r="L3" s="118"/>
      <c r="M3" s="19"/>
      <c r="N3" s="18"/>
      <c r="O3" s="19"/>
      <c r="P3" s="18"/>
      <c r="Q3" s="19"/>
      <c r="R3" s="16" t="str">
        <f>'[2]名簿１'!G3</f>
        <v>米原麻唯子②</v>
      </c>
      <c r="S3" s="118"/>
      <c r="T3" s="19"/>
      <c r="U3" s="18"/>
      <c r="V3" s="19"/>
      <c r="W3" s="18"/>
      <c r="X3" s="19"/>
      <c r="Y3" s="16" t="str">
        <f>'[2]名簿１'!I3</f>
        <v>鉄山　奈波②</v>
      </c>
      <c r="Z3" s="118"/>
      <c r="AA3" s="19"/>
      <c r="AB3" s="18"/>
      <c r="AC3" s="19"/>
      <c r="AD3" s="18"/>
      <c r="AE3" s="19"/>
      <c r="AF3" s="16" t="str">
        <f>'[2]名簿１'!K3</f>
        <v>山本亜利沙①</v>
      </c>
      <c r="AG3" s="118"/>
      <c r="AH3" s="19"/>
      <c r="AI3" s="18"/>
      <c r="AJ3" s="19"/>
      <c r="AK3" s="18"/>
      <c r="AL3" s="119"/>
      <c r="AM3" s="120"/>
    </row>
    <row r="4" spans="1:39" ht="14.25" customHeight="1">
      <c r="A4" s="21">
        <f>'[2]名簿１'!A3</f>
        <v>39</v>
      </c>
      <c r="B4" s="22" t="str">
        <f>'[2]名簿１'!B3</f>
        <v>東　伯</v>
      </c>
      <c r="C4" s="11" t="s">
        <v>3</v>
      </c>
      <c r="D4" s="23">
        <f>'[2]区間時間１'!C2</f>
        <v>1</v>
      </c>
      <c r="E4" s="24"/>
      <c r="F4" s="25"/>
      <c r="G4" s="26">
        <f>QUOTIENT('[2]区間時間１'!D2,60)</f>
        <v>10</v>
      </c>
      <c r="H4" s="25" t="s">
        <v>4</v>
      </c>
      <c r="I4" s="27">
        <f>MOD('[2]区間時間１'!D2,60)</f>
        <v>59</v>
      </c>
      <c r="J4" s="25" t="s">
        <v>5</v>
      </c>
      <c r="K4" s="23">
        <f>'[2]区間時間１'!E2</f>
        <v>1</v>
      </c>
      <c r="L4" s="24"/>
      <c r="M4" s="25"/>
      <c r="N4" s="26">
        <f>QUOTIENT('[2]区間時間１'!F2,60)</f>
        <v>6</v>
      </c>
      <c r="O4" s="25" t="s">
        <v>4</v>
      </c>
      <c r="P4" s="27">
        <f>MOD('[2]区間時間１'!F2,60)</f>
        <v>20</v>
      </c>
      <c r="Q4" s="25" t="s">
        <v>5</v>
      </c>
      <c r="R4" s="23">
        <f>'[2]区間時間１'!G2</f>
        <v>5</v>
      </c>
      <c r="S4" s="24"/>
      <c r="T4" s="25"/>
      <c r="U4" s="26">
        <f>QUOTIENT('[2]区間時間１'!H2,60)</f>
        <v>7</v>
      </c>
      <c r="V4" s="25" t="s">
        <v>4</v>
      </c>
      <c r="W4" s="27">
        <f>MOD('[2]区間時間１'!H2,60)</f>
        <v>31</v>
      </c>
      <c r="X4" s="25" t="s">
        <v>5</v>
      </c>
      <c r="Y4" s="23">
        <f>'[2]区間時間１'!I2</f>
        <v>5</v>
      </c>
      <c r="Z4" s="24"/>
      <c r="AA4" s="25"/>
      <c r="AB4" s="26">
        <f>QUOTIENT('[2]区間時間１'!J2,60)</f>
        <v>7</v>
      </c>
      <c r="AC4" s="25" t="s">
        <v>4</v>
      </c>
      <c r="AD4" s="27">
        <f>MOD('[2]区間時間１'!J2,60)</f>
        <v>33</v>
      </c>
      <c r="AE4" s="25" t="s">
        <v>5</v>
      </c>
      <c r="AF4" s="23">
        <f>'[2]区間時間１'!K2</f>
        <v>1</v>
      </c>
      <c r="AG4" s="24"/>
      <c r="AH4" s="25"/>
      <c r="AI4" s="26">
        <f>QUOTIENT('[2]区間時間１'!L2,60)</f>
        <v>10</v>
      </c>
      <c r="AJ4" s="25" t="s">
        <v>4</v>
      </c>
      <c r="AK4" s="27">
        <f>MOD('[2]区間時間１'!L2,60)</f>
        <v>24</v>
      </c>
      <c r="AL4" s="28" t="s">
        <v>5</v>
      </c>
      <c r="AM4" s="121">
        <v>1</v>
      </c>
    </row>
    <row r="5" spans="1:39" ht="14.25" customHeight="1">
      <c r="A5" s="29"/>
      <c r="B5" s="30"/>
      <c r="C5" s="31" t="s">
        <v>6</v>
      </c>
      <c r="D5" s="32">
        <f>'[2]通過時間１'!C2</f>
        <v>1</v>
      </c>
      <c r="E5" s="33">
        <f>QUOTIENT('[2]通過時間１'!D2,3600)</f>
        <v>0</v>
      </c>
      <c r="F5" s="34" t="s">
        <v>7</v>
      </c>
      <c r="G5" s="35">
        <f>QUOTIENT(MOD('[2]通過時間１'!D2,3600),60)</f>
        <v>10</v>
      </c>
      <c r="H5" s="36" t="s">
        <v>4</v>
      </c>
      <c r="I5" s="35">
        <f>MOD(MOD('[2]通過時間１'!D2,3600),60)</f>
        <v>59</v>
      </c>
      <c r="J5" s="36" t="s">
        <v>5</v>
      </c>
      <c r="K5" s="32">
        <f>'[2]通過時間１'!E2</f>
        <v>1</v>
      </c>
      <c r="L5" s="33">
        <f>QUOTIENT('[2]通過時間１'!F2,3600)</f>
        <v>0</v>
      </c>
      <c r="M5" s="34" t="s">
        <v>7</v>
      </c>
      <c r="N5" s="35">
        <f>QUOTIENT(MOD('[2]通過時間１'!F2,3600),60)</f>
        <v>17</v>
      </c>
      <c r="O5" s="36" t="s">
        <v>4</v>
      </c>
      <c r="P5" s="35">
        <f>MOD(MOD('[2]通過時間１'!F2,3600),60)</f>
        <v>19</v>
      </c>
      <c r="Q5" s="34" t="s">
        <v>5</v>
      </c>
      <c r="R5" s="32">
        <f>'[2]通過時間１'!G2</f>
        <v>1</v>
      </c>
      <c r="S5" s="33">
        <f>QUOTIENT('[2]通過時間１'!H2,3600)</f>
        <v>0</v>
      </c>
      <c r="T5" s="34" t="s">
        <v>7</v>
      </c>
      <c r="U5" s="35">
        <f>QUOTIENT(MOD('[2]通過時間１'!H2,3600),60)</f>
        <v>24</v>
      </c>
      <c r="V5" s="36" t="s">
        <v>4</v>
      </c>
      <c r="W5" s="35">
        <f>MOD(MOD('[2]通過時間１'!H2,3600),60)</f>
        <v>50</v>
      </c>
      <c r="X5" s="34" t="s">
        <v>5</v>
      </c>
      <c r="Y5" s="32">
        <f>'[2]通過時間１'!I2</f>
        <v>1</v>
      </c>
      <c r="Z5" s="33">
        <f>QUOTIENT('[2]通過時間１'!J2,3600)</f>
        <v>0</v>
      </c>
      <c r="AA5" s="34" t="s">
        <v>7</v>
      </c>
      <c r="AB5" s="35">
        <f>QUOTIENT(MOD('[2]通過時間１'!J2,3600),60)</f>
        <v>32</v>
      </c>
      <c r="AC5" s="36" t="s">
        <v>4</v>
      </c>
      <c r="AD5" s="35">
        <f>MOD(MOD('[2]通過時間１'!J2,3600),60)</f>
        <v>23</v>
      </c>
      <c r="AE5" s="34" t="s">
        <v>5</v>
      </c>
      <c r="AF5" s="32">
        <f>'[2]通過時間１'!K2</f>
        <v>1</v>
      </c>
      <c r="AG5" s="33">
        <f>QUOTIENT('[2]通過時間１'!L2,3600)</f>
        <v>0</v>
      </c>
      <c r="AH5" s="34" t="s">
        <v>7</v>
      </c>
      <c r="AI5" s="35">
        <f>QUOTIENT(MOD('[2]通過時間１'!L2,3600),60)</f>
        <v>42</v>
      </c>
      <c r="AJ5" s="36" t="s">
        <v>4</v>
      </c>
      <c r="AK5" s="35">
        <f>MOD(MOD('[2]通過時間１'!L2,3600),60)</f>
        <v>47</v>
      </c>
      <c r="AL5" s="37" t="s">
        <v>5</v>
      </c>
      <c r="AM5" s="122"/>
    </row>
    <row r="6" spans="1:39" ht="14.25" customHeight="1">
      <c r="A6" s="38"/>
      <c r="B6" s="39"/>
      <c r="C6" s="11" t="s">
        <v>2</v>
      </c>
      <c r="D6" s="12" t="str">
        <f>'[2]名簿１'!C4</f>
        <v>山根　千穂③</v>
      </c>
      <c r="E6" s="13"/>
      <c r="F6" s="14"/>
      <c r="G6" s="15"/>
      <c r="H6" s="14"/>
      <c r="I6" s="15"/>
      <c r="J6" s="14"/>
      <c r="K6" s="12" t="str">
        <f>'[2]名簿１'!E4</f>
        <v>松本　裕華②</v>
      </c>
      <c r="L6" s="13"/>
      <c r="M6" s="14"/>
      <c r="N6" s="15"/>
      <c r="O6" s="14"/>
      <c r="P6" s="15"/>
      <c r="Q6" s="17"/>
      <c r="R6" s="12" t="str">
        <f>'[2]名簿１'!G4</f>
        <v>伊井野未希③</v>
      </c>
      <c r="S6" s="13"/>
      <c r="T6" s="14"/>
      <c r="U6" s="15"/>
      <c r="V6" s="14"/>
      <c r="W6" s="15"/>
      <c r="X6" s="17"/>
      <c r="Y6" s="12" t="str">
        <f>'[2]名簿１'!I4</f>
        <v>西墻　綾乃②</v>
      </c>
      <c r="Z6" s="13"/>
      <c r="AA6" s="14"/>
      <c r="AB6" s="15"/>
      <c r="AC6" s="14"/>
      <c r="AD6" s="15"/>
      <c r="AE6" s="17"/>
      <c r="AF6" s="12" t="str">
        <f>'[2]名簿１'!K4</f>
        <v>長岡　美穂①</v>
      </c>
      <c r="AG6" s="13"/>
      <c r="AH6" s="14"/>
      <c r="AI6" s="15"/>
      <c r="AJ6" s="14"/>
      <c r="AK6" s="15"/>
      <c r="AL6" s="20"/>
      <c r="AM6" s="121"/>
    </row>
    <row r="7" spans="1:39" ht="14.25" customHeight="1">
      <c r="A7" s="21">
        <f>'[2]名簿１'!A4</f>
        <v>3</v>
      </c>
      <c r="B7" s="22" t="str">
        <f>'[2]名簿１'!B4</f>
        <v>鳥取南</v>
      </c>
      <c r="C7" s="11" t="s">
        <v>3</v>
      </c>
      <c r="D7" s="23">
        <f>'[2]区間時間１'!C3</f>
        <v>10</v>
      </c>
      <c r="E7" s="24"/>
      <c r="F7" s="25"/>
      <c r="G7" s="27">
        <f>QUOTIENT('[2]区間時間１'!D3,60)</f>
        <v>11</v>
      </c>
      <c r="H7" s="25" t="s">
        <v>4</v>
      </c>
      <c r="I7" s="27">
        <f>MOD('[2]区間時間１'!D3,60)</f>
        <v>31</v>
      </c>
      <c r="J7" s="25" t="s">
        <v>5</v>
      </c>
      <c r="K7" s="23">
        <f>'[2]区間時間１'!E3</f>
        <v>2</v>
      </c>
      <c r="L7" s="24"/>
      <c r="M7" s="25"/>
      <c r="N7" s="27">
        <f>QUOTIENT('[2]区間時間１'!F3,60)</f>
        <v>6</v>
      </c>
      <c r="O7" s="25" t="s">
        <v>4</v>
      </c>
      <c r="P7" s="27">
        <f>MOD('[2]区間時間１'!F3,60)</f>
        <v>21</v>
      </c>
      <c r="Q7" s="25" t="s">
        <v>5</v>
      </c>
      <c r="R7" s="23">
        <f>'[2]区間時間１'!G3</f>
        <v>3</v>
      </c>
      <c r="S7" s="24"/>
      <c r="T7" s="25"/>
      <c r="U7" s="27">
        <f>QUOTIENT('[2]区間時間１'!H3,60)</f>
        <v>7</v>
      </c>
      <c r="V7" s="25" t="s">
        <v>4</v>
      </c>
      <c r="W7" s="27">
        <f>MOD('[2]区間時間１'!H3,60)</f>
        <v>24</v>
      </c>
      <c r="X7" s="25" t="s">
        <v>5</v>
      </c>
      <c r="Y7" s="23">
        <f>'[2]区間時間１'!I3</f>
        <v>1</v>
      </c>
      <c r="Z7" s="24"/>
      <c r="AA7" s="25"/>
      <c r="AB7" s="27">
        <f>QUOTIENT('[2]区間時間１'!J3,60)</f>
        <v>7</v>
      </c>
      <c r="AC7" s="25" t="s">
        <v>4</v>
      </c>
      <c r="AD7" s="27">
        <f>MOD('[2]区間時間１'!J3,60)</f>
        <v>12</v>
      </c>
      <c r="AE7" s="25" t="s">
        <v>5</v>
      </c>
      <c r="AF7" s="23">
        <f>'[2]区間時間１'!K3</f>
        <v>4</v>
      </c>
      <c r="AG7" s="24"/>
      <c r="AH7" s="25"/>
      <c r="AI7" s="27">
        <f>QUOTIENT('[2]区間時間１'!L3,60)</f>
        <v>10</v>
      </c>
      <c r="AJ7" s="25" t="s">
        <v>4</v>
      </c>
      <c r="AK7" s="27">
        <f>MOD('[2]区間時間１'!L3,60)</f>
        <v>44</v>
      </c>
      <c r="AL7" s="28" t="s">
        <v>5</v>
      </c>
      <c r="AM7" s="121">
        <v>2</v>
      </c>
    </row>
    <row r="8" spans="1:39" ht="14.25" customHeight="1">
      <c r="A8" s="29"/>
      <c r="B8" s="30"/>
      <c r="C8" s="31" t="s">
        <v>6</v>
      </c>
      <c r="D8" s="32">
        <f>'[2]通過時間１'!C3</f>
        <v>10</v>
      </c>
      <c r="E8" s="33">
        <f>QUOTIENT('[2]通過時間１'!D3,3600)</f>
        <v>0</v>
      </c>
      <c r="F8" s="34" t="s">
        <v>7</v>
      </c>
      <c r="G8" s="35">
        <f>QUOTIENT(MOD('[2]通過時間１'!D3,3600),60)</f>
        <v>11</v>
      </c>
      <c r="H8" s="34" t="s">
        <v>4</v>
      </c>
      <c r="I8" s="35">
        <f>MOD(MOD('[2]通過時間１'!D3,3600),60)</f>
        <v>31</v>
      </c>
      <c r="J8" s="34" t="s">
        <v>5</v>
      </c>
      <c r="K8" s="32">
        <f>'[2]通過時間１'!E3</f>
        <v>5</v>
      </c>
      <c r="L8" s="33">
        <f>QUOTIENT('[2]通過時間１'!F3,3600)</f>
        <v>0</v>
      </c>
      <c r="M8" s="34" t="s">
        <v>7</v>
      </c>
      <c r="N8" s="35">
        <f>QUOTIENT(MOD('[2]通過時間１'!F3,3600),60)</f>
        <v>17</v>
      </c>
      <c r="O8" s="34" t="s">
        <v>4</v>
      </c>
      <c r="P8" s="35">
        <f>MOD(MOD('[2]通過時間１'!F3,3600),60)</f>
        <v>52</v>
      </c>
      <c r="Q8" s="34" t="s">
        <v>5</v>
      </c>
      <c r="R8" s="32">
        <f>'[2]通過時間１'!G3</f>
        <v>3</v>
      </c>
      <c r="S8" s="33">
        <f>QUOTIENT('[2]通過時間１'!H3,3600)</f>
        <v>0</v>
      </c>
      <c r="T8" s="34" t="s">
        <v>7</v>
      </c>
      <c r="U8" s="35">
        <f>QUOTIENT(MOD('[2]通過時間１'!H3,3600),60)</f>
        <v>25</v>
      </c>
      <c r="V8" s="34" t="s">
        <v>4</v>
      </c>
      <c r="W8" s="35">
        <f>MOD(MOD('[2]通過時間１'!H3,3600),60)</f>
        <v>16</v>
      </c>
      <c r="X8" s="34" t="s">
        <v>5</v>
      </c>
      <c r="Y8" s="32">
        <f>'[2]通過時間１'!I3</f>
        <v>2</v>
      </c>
      <c r="Z8" s="33">
        <f>QUOTIENT('[2]通過時間１'!J3,3600)</f>
        <v>0</v>
      </c>
      <c r="AA8" s="34" t="s">
        <v>7</v>
      </c>
      <c r="AB8" s="35">
        <f>QUOTIENT(MOD('[2]通過時間１'!J3,3600),60)</f>
        <v>32</v>
      </c>
      <c r="AC8" s="34" t="s">
        <v>4</v>
      </c>
      <c r="AD8" s="35">
        <f>MOD(MOD('[2]通過時間１'!J3,3600),60)</f>
        <v>28</v>
      </c>
      <c r="AE8" s="34" t="s">
        <v>5</v>
      </c>
      <c r="AF8" s="32">
        <f>'[2]通過時間１'!K3</f>
        <v>2</v>
      </c>
      <c r="AG8" s="33">
        <f>QUOTIENT('[2]通過時間１'!L3,3600)</f>
        <v>0</v>
      </c>
      <c r="AH8" s="34" t="s">
        <v>7</v>
      </c>
      <c r="AI8" s="35">
        <f>QUOTIENT(MOD('[2]通過時間１'!L3,3600),60)</f>
        <v>43</v>
      </c>
      <c r="AJ8" s="34" t="s">
        <v>4</v>
      </c>
      <c r="AK8" s="35">
        <f>MOD(MOD('[2]通過時間１'!L3,3600),60)</f>
        <v>12</v>
      </c>
      <c r="AL8" s="37" t="s">
        <v>5</v>
      </c>
      <c r="AM8" s="121"/>
    </row>
    <row r="9" spans="1:39" ht="14.25" customHeight="1">
      <c r="A9" s="38"/>
      <c r="B9" s="39"/>
      <c r="C9" s="11" t="s">
        <v>2</v>
      </c>
      <c r="D9" s="12" t="str">
        <f>'[2]名簿１'!C5</f>
        <v>舛形のぞみ①</v>
      </c>
      <c r="E9" s="13"/>
      <c r="F9" s="14"/>
      <c r="G9" s="15"/>
      <c r="H9" s="14"/>
      <c r="I9" s="15"/>
      <c r="J9" s="14"/>
      <c r="K9" s="12" t="str">
        <f>'[2]名簿１'!E5</f>
        <v>遠藤　可菜②</v>
      </c>
      <c r="L9" s="13"/>
      <c r="M9" s="14"/>
      <c r="N9" s="15"/>
      <c r="O9" s="14"/>
      <c r="P9" s="15"/>
      <c r="Q9" s="17"/>
      <c r="R9" s="12" t="str">
        <f>'[2]名簿１'!G5</f>
        <v>松井　千佳①</v>
      </c>
      <c r="S9" s="13"/>
      <c r="T9" s="14"/>
      <c r="U9" s="15"/>
      <c r="V9" s="14"/>
      <c r="W9" s="15"/>
      <c r="X9" s="17"/>
      <c r="Y9" s="12" t="str">
        <f>'[2]名簿１'!I5</f>
        <v>永田　美優①</v>
      </c>
      <c r="Z9" s="13"/>
      <c r="AA9" s="14"/>
      <c r="AB9" s="15"/>
      <c r="AC9" s="14"/>
      <c r="AD9" s="15"/>
      <c r="AE9" s="17"/>
      <c r="AF9" s="12" t="str">
        <f>'[2]名簿１'!K5</f>
        <v>前川　祐紀③</v>
      </c>
      <c r="AG9" s="13"/>
      <c r="AH9" s="14"/>
      <c r="AI9" s="15"/>
      <c r="AJ9" s="14"/>
      <c r="AK9" s="15"/>
      <c r="AL9" s="20"/>
      <c r="AM9" s="123"/>
    </row>
    <row r="10" spans="1:39" ht="14.25" customHeight="1">
      <c r="A10" s="21">
        <f>'[2]名簿１'!A5</f>
        <v>59</v>
      </c>
      <c r="B10" s="22" t="str">
        <f>'[2]名簿１'!B5</f>
        <v>箕蚊屋</v>
      </c>
      <c r="C10" s="11" t="s">
        <v>3</v>
      </c>
      <c r="D10" s="23">
        <f>'[2]区間時間１'!C4</f>
        <v>7</v>
      </c>
      <c r="E10" s="24"/>
      <c r="F10" s="25"/>
      <c r="G10" s="27">
        <f>QUOTIENT('[2]区間時間１'!D4,60)</f>
        <v>11</v>
      </c>
      <c r="H10" s="25" t="s">
        <v>4</v>
      </c>
      <c r="I10" s="27">
        <f>MOD('[2]区間時間１'!D4,60)</f>
        <v>17</v>
      </c>
      <c r="J10" s="25" t="s">
        <v>5</v>
      </c>
      <c r="K10" s="23">
        <f>'[2]区間時間１'!E4</f>
        <v>7</v>
      </c>
      <c r="L10" s="24"/>
      <c r="M10" s="25"/>
      <c r="N10" s="27">
        <f>QUOTIENT('[2]区間時間１'!F4,60)</f>
        <v>6</v>
      </c>
      <c r="O10" s="25" t="s">
        <v>4</v>
      </c>
      <c r="P10" s="27">
        <f>MOD('[2]区間時間１'!F4,60)</f>
        <v>30</v>
      </c>
      <c r="Q10" s="25" t="s">
        <v>5</v>
      </c>
      <c r="R10" s="23">
        <f>'[2]区間時間１'!G4</f>
        <v>16</v>
      </c>
      <c r="S10" s="24"/>
      <c r="T10" s="25"/>
      <c r="U10" s="27">
        <f>QUOTIENT('[2]区間時間１'!H4,60)</f>
        <v>7</v>
      </c>
      <c r="V10" s="25" t="s">
        <v>4</v>
      </c>
      <c r="W10" s="27">
        <f>MOD('[2]区間時間１'!H4,60)</f>
        <v>55</v>
      </c>
      <c r="X10" s="25" t="s">
        <v>5</v>
      </c>
      <c r="Y10" s="23">
        <f>'[2]区間時間１'!I4</f>
        <v>3</v>
      </c>
      <c r="Z10" s="24"/>
      <c r="AA10" s="25"/>
      <c r="AB10" s="27">
        <f>QUOTIENT('[2]区間時間１'!J4,60)</f>
        <v>7</v>
      </c>
      <c r="AC10" s="25" t="s">
        <v>4</v>
      </c>
      <c r="AD10" s="27">
        <f>MOD('[2]区間時間１'!J4,60)</f>
        <v>19</v>
      </c>
      <c r="AE10" s="25" t="s">
        <v>5</v>
      </c>
      <c r="AF10" s="23">
        <f>'[2]区間時間１'!K4</f>
        <v>3</v>
      </c>
      <c r="AG10" s="24"/>
      <c r="AH10" s="25"/>
      <c r="AI10" s="27">
        <f>QUOTIENT('[2]区間時間１'!L4,60)</f>
        <v>10</v>
      </c>
      <c r="AJ10" s="25" t="s">
        <v>4</v>
      </c>
      <c r="AK10" s="27">
        <f>MOD('[2]区間時間１'!L4,60)</f>
        <v>42</v>
      </c>
      <c r="AL10" s="28" t="s">
        <v>5</v>
      </c>
      <c r="AM10" s="121">
        <v>3</v>
      </c>
    </row>
    <row r="11" spans="1:39" ht="14.25" customHeight="1">
      <c r="A11" s="29"/>
      <c r="B11" s="30"/>
      <c r="C11" s="31" t="s">
        <v>6</v>
      </c>
      <c r="D11" s="32">
        <f>'[2]通過時間１'!C4</f>
        <v>7</v>
      </c>
      <c r="E11" s="33">
        <f>QUOTIENT('[2]通過時間１'!D4,3600)</f>
        <v>0</v>
      </c>
      <c r="F11" s="34" t="s">
        <v>7</v>
      </c>
      <c r="G11" s="35">
        <f>QUOTIENT(MOD('[2]通過時間１'!D4,3600),60)</f>
        <v>11</v>
      </c>
      <c r="H11" s="34" t="s">
        <v>4</v>
      </c>
      <c r="I11" s="35">
        <f>MOD(MOD('[2]通過時間１'!D4,3600),60)</f>
        <v>17</v>
      </c>
      <c r="J11" s="34" t="s">
        <v>5</v>
      </c>
      <c r="K11" s="32">
        <f>'[2]通過時間１'!E4</f>
        <v>4</v>
      </c>
      <c r="L11" s="33">
        <f>QUOTIENT('[2]通過時間１'!F4,3600)</f>
        <v>0</v>
      </c>
      <c r="M11" s="34" t="s">
        <v>7</v>
      </c>
      <c r="N11" s="35">
        <f>QUOTIENT(MOD('[2]通過時間１'!F4,3600),60)</f>
        <v>17</v>
      </c>
      <c r="O11" s="34" t="s">
        <v>4</v>
      </c>
      <c r="P11" s="35">
        <f>MOD(MOD('[2]通過時間１'!F4,3600),60)</f>
        <v>47</v>
      </c>
      <c r="Q11" s="34" t="s">
        <v>5</v>
      </c>
      <c r="R11" s="32">
        <f>'[2]通過時間１'!G4</f>
        <v>8</v>
      </c>
      <c r="S11" s="33">
        <f>QUOTIENT('[2]通過時間１'!H4,3600)</f>
        <v>0</v>
      </c>
      <c r="T11" s="34" t="s">
        <v>7</v>
      </c>
      <c r="U11" s="35">
        <f>QUOTIENT(MOD('[2]通過時間１'!H4,3600),60)</f>
        <v>25</v>
      </c>
      <c r="V11" s="34" t="s">
        <v>4</v>
      </c>
      <c r="W11" s="35">
        <f>MOD(MOD('[2]通過時間１'!H4,3600),60)</f>
        <v>42</v>
      </c>
      <c r="X11" s="34" t="s">
        <v>5</v>
      </c>
      <c r="Y11" s="32">
        <f>'[2]通過時間１'!I4</f>
        <v>5</v>
      </c>
      <c r="Z11" s="33">
        <f>QUOTIENT('[2]通過時間１'!J4,3600)</f>
        <v>0</v>
      </c>
      <c r="AA11" s="34" t="s">
        <v>7</v>
      </c>
      <c r="AB11" s="35">
        <f>QUOTIENT(MOD('[2]通過時間１'!J4,3600),60)</f>
        <v>33</v>
      </c>
      <c r="AC11" s="34" t="s">
        <v>4</v>
      </c>
      <c r="AD11" s="35">
        <f>MOD(MOD('[2]通過時間１'!J4,3600),60)</f>
        <v>1</v>
      </c>
      <c r="AE11" s="34" t="s">
        <v>5</v>
      </c>
      <c r="AF11" s="32">
        <f>'[2]通過時間１'!K4</f>
        <v>3</v>
      </c>
      <c r="AG11" s="33">
        <f>QUOTIENT('[2]通過時間１'!L4,3600)</f>
        <v>0</v>
      </c>
      <c r="AH11" s="34" t="s">
        <v>7</v>
      </c>
      <c r="AI11" s="35">
        <f>QUOTIENT(MOD('[2]通過時間１'!L4,3600),60)</f>
        <v>43</v>
      </c>
      <c r="AJ11" s="34" t="s">
        <v>4</v>
      </c>
      <c r="AK11" s="35">
        <f>MOD(MOD('[2]通過時間１'!L4,3600),60)</f>
        <v>43</v>
      </c>
      <c r="AL11" s="37" t="s">
        <v>5</v>
      </c>
      <c r="AM11" s="122"/>
    </row>
    <row r="12" spans="1:39" ht="14.25" customHeight="1">
      <c r="A12" s="38"/>
      <c r="B12" s="39"/>
      <c r="C12" s="11" t="s">
        <v>2</v>
      </c>
      <c r="D12" s="12" t="str">
        <f>'[2]名簿１'!C6</f>
        <v>今仲　彩友②</v>
      </c>
      <c r="E12" s="13"/>
      <c r="F12" s="14"/>
      <c r="G12" s="15"/>
      <c r="H12" s="14"/>
      <c r="I12" s="15"/>
      <c r="J12" s="14"/>
      <c r="K12" s="12" t="str">
        <f>'[2]名簿１'!E6</f>
        <v>今仲　有紀①</v>
      </c>
      <c r="L12" s="13"/>
      <c r="M12" s="14"/>
      <c r="N12" s="15"/>
      <c r="O12" s="14"/>
      <c r="P12" s="15"/>
      <c r="Q12" s="17"/>
      <c r="R12" s="12" t="str">
        <f>'[2]名簿１'!G6</f>
        <v>藤本　麗美③</v>
      </c>
      <c r="S12" s="13"/>
      <c r="T12" s="14"/>
      <c r="U12" s="15"/>
      <c r="V12" s="14"/>
      <c r="W12" s="15"/>
      <c r="X12" s="17"/>
      <c r="Y12" s="12" t="str">
        <f>'[2]名簿１'!I6</f>
        <v>森　　優花②</v>
      </c>
      <c r="Z12" s="13"/>
      <c r="AA12" s="14"/>
      <c r="AB12" s="15"/>
      <c r="AC12" s="14"/>
      <c r="AD12" s="15"/>
      <c r="AE12" s="17"/>
      <c r="AF12" s="12" t="str">
        <f>'[2]名簿１'!K6</f>
        <v>荒尾　夏希③</v>
      </c>
      <c r="AG12" s="13"/>
      <c r="AH12" s="14"/>
      <c r="AI12" s="15"/>
      <c r="AJ12" s="14"/>
      <c r="AK12" s="15"/>
      <c r="AL12" s="20"/>
      <c r="AM12" s="121"/>
    </row>
    <row r="13" spans="1:39" ht="14.25" customHeight="1">
      <c r="A13" s="21">
        <f>'[2]名簿１'!A6</f>
        <v>23</v>
      </c>
      <c r="B13" s="22" t="str">
        <f>'[2]名簿１'!B6</f>
        <v>気　高</v>
      </c>
      <c r="C13" s="11" t="s">
        <v>3</v>
      </c>
      <c r="D13" s="23">
        <f>'[2]区間時間１'!C5</f>
        <v>8</v>
      </c>
      <c r="E13" s="24"/>
      <c r="F13" s="25"/>
      <c r="G13" s="27">
        <f>QUOTIENT('[2]区間時間１'!D5,60)</f>
        <v>11</v>
      </c>
      <c r="H13" s="25" t="s">
        <v>4</v>
      </c>
      <c r="I13" s="27">
        <f>MOD('[2]区間時間１'!D5,60)</f>
        <v>20</v>
      </c>
      <c r="J13" s="25" t="s">
        <v>5</v>
      </c>
      <c r="K13" s="23">
        <f>'[2]区間時間１'!E5</f>
        <v>10</v>
      </c>
      <c r="L13" s="24"/>
      <c r="M13" s="25"/>
      <c r="N13" s="27">
        <f>QUOTIENT('[2]区間時間１'!F5,60)</f>
        <v>6</v>
      </c>
      <c r="O13" s="25" t="s">
        <v>4</v>
      </c>
      <c r="P13" s="27">
        <f>MOD('[2]区間時間１'!F5,60)</f>
        <v>34</v>
      </c>
      <c r="Q13" s="25" t="s">
        <v>5</v>
      </c>
      <c r="R13" s="23">
        <f>'[2]区間時間１'!G5</f>
        <v>7</v>
      </c>
      <c r="S13" s="24"/>
      <c r="T13" s="25"/>
      <c r="U13" s="27">
        <f>QUOTIENT('[2]区間時間１'!H5,60)</f>
        <v>7</v>
      </c>
      <c r="V13" s="25" t="s">
        <v>4</v>
      </c>
      <c r="W13" s="27">
        <f>MOD('[2]区間時間１'!H5,60)</f>
        <v>40</v>
      </c>
      <c r="X13" s="25" t="s">
        <v>5</v>
      </c>
      <c r="Y13" s="23">
        <f>'[2]区間時間１'!I5</f>
        <v>2</v>
      </c>
      <c r="Z13" s="24"/>
      <c r="AA13" s="25"/>
      <c r="AB13" s="27">
        <f>QUOTIENT('[2]区間時間１'!J5,60)</f>
        <v>7</v>
      </c>
      <c r="AC13" s="25" t="s">
        <v>4</v>
      </c>
      <c r="AD13" s="27">
        <f>MOD('[2]区間時間１'!J5,60)</f>
        <v>14</v>
      </c>
      <c r="AE13" s="25" t="s">
        <v>5</v>
      </c>
      <c r="AF13" s="23">
        <f>'[2]区間時間１'!K5</f>
        <v>6</v>
      </c>
      <c r="AG13" s="24"/>
      <c r="AH13" s="25"/>
      <c r="AI13" s="27">
        <f>QUOTIENT('[2]区間時間１'!L5,60)</f>
        <v>10</v>
      </c>
      <c r="AJ13" s="25" t="s">
        <v>4</v>
      </c>
      <c r="AK13" s="27">
        <f>MOD('[2]区間時間１'!L5,60)</f>
        <v>56</v>
      </c>
      <c r="AL13" s="28" t="s">
        <v>5</v>
      </c>
      <c r="AM13" s="121">
        <v>4</v>
      </c>
    </row>
    <row r="14" spans="1:39" ht="14.25" customHeight="1">
      <c r="A14" s="29"/>
      <c r="B14" s="30"/>
      <c r="C14" s="31" t="s">
        <v>6</v>
      </c>
      <c r="D14" s="32">
        <f>'[2]通過時間１'!C5</f>
        <v>8</v>
      </c>
      <c r="E14" s="33">
        <f>QUOTIENT('[2]通過時間１'!D5,3600)</f>
        <v>0</v>
      </c>
      <c r="F14" s="34" t="s">
        <v>7</v>
      </c>
      <c r="G14" s="35">
        <f>QUOTIENT(MOD('[2]通過時間１'!D5,3600),60)</f>
        <v>11</v>
      </c>
      <c r="H14" s="34" t="s">
        <v>4</v>
      </c>
      <c r="I14" s="35">
        <f>MOD(MOD('[2]通過時間１'!D5,3600),60)</f>
        <v>20</v>
      </c>
      <c r="J14" s="34" t="s">
        <v>5</v>
      </c>
      <c r="K14" s="32">
        <f>'[2]通過時間１'!E5</f>
        <v>6</v>
      </c>
      <c r="L14" s="33">
        <f>QUOTIENT('[2]通過時間１'!F5,3600)</f>
        <v>0</v>
      </c>
      <c r="M14" s="34" t="s">
        <v>7</v>
      </c>
      <c r="N14" s="35">
        <f>QUOTIENT(MOD('[2]通過時間１'!F5,3600),60)</f>
        <v>17</v>
      </c>
      <c r="O14" s="34" t="s">
        <v>4</v>
      </c>
      <c r="P14" s="35">
        <f>MOD(MOD('[2]通過時間１'!F5,3600),60)</f>
        <v>54</v>
      </c>
      <c r="Q14" s="34" t="s">
        <v>5</v>
      </c>
      <c r="R14" s="32">
        <f>'[2]通過時間１'!G5</f>
        <v>6</v>
      </c>
      <c r="S14" s="33">
        <f>QUOTIENT('[2]通過時間１'!H5,3600)</f>
        <v>0</v>
      </c>
      <c r="T14" s="34" t="s">
        <v>7</v>
      </c>
      <c r="U14" s="35">
        <f>QUOTIENT(MOD('[2]通過時間１'!H5,3600),60)</f>
        <v>25</v>
      </c>
      <c r="V14" s="34" t="s">
        <v>4</v>
      </c>
      <c r="W14" s="35">
        <f>MOD(MOD('[2]通過時間１'!H5,3600),60)</f>
        <v>34</v>
      </c>
      <c r="X14" s="34" t="s">
        <v>5</v>
      </c>
      <c r="Y14" s="32">
        <f>'[2]通過時間１'!I5</f>
        <v>3</v>
      </c>
      <c r="Z14" s="33">
        <f>QUOTIENT('[2]通過時間１'!J5,3600)</f>
        <v>0</v>
      </c>
      <c r="AA14" s="34" t="s">
        <v>7</v>
      </c>
      <c r="AB14" s="35">
        <f>QUOTIENT(MOD('[2]通過時間１'!J5,3600),60)</f>
        <v>32</v>
      </c>
      <c r="AC14" s="34" t="s">
        <v>4</v>
      </c>
      <c r="AD14" s="35">
        <f>MOD(MOD('[2]通過時間１'!J5,3600),60)</f>
        <v>48</v>
      </c>
      <c r="AE14" s="34" t="s">
        <v>5</v>
      </c>
      <c r="AF14" s="32">
        <f>'[2]通過時間１'!K5</f>
        <v>4</v>
      </c>
      <c r="AG14" s="33">
        <f>QUOTIENT('[2]通過時間１'!L5,3600)</f>
        <v>0</v>
      </c>
      <c r="AH14" s="34" t="s">
        <v>7</v>
      </c>
      <c r="AI14" s="35">
        <f>QUOTIENT(MOD('[2]通過時間１'!L5,3600),60)</f>
        <v>43</v>
      </c>
      <c r="AJ14" s="34" t="s">
        <v>4</v>
      </c>
      <c r="AK14" s="35">
        <f>MOD(MOD('[2]通過時間１'!L5,3600),60)</f>
        <v>44</v>
      </c>
      <c r="AL14" s="37" t="s">
        <v>5</v>
      </c>
      <c r="AM14" s="121"/>
    </row>
    <row r="15" spans="1:39" ht="14.25" customHeight="1">
      <c r="A15" s="38"/>
      <c r="B15" s="39"/>
      <c r="C15" s="11" t="s">
        <v>2</v>
      </c>
      <c r="D15" s="12" t="str">
        <f>'[2]名簿１'!C7</f>
        <v>坂田　悠維②</v>
      </c>
      <c r="E15" s="13"/>
      <c r="F15" s="14"/>
      <c r="G15" s="15"/>
      <c r="H15" s="14"/>
      <c r="I15" s="15"/>
      <c r="J15" s="14"/>
      <c r="K15" s="12" t="str">
        <f>'[2]名簿１'!E7</f>
        <v>門脇　美季①</v>
      </c>
      <c r="L15" s="13"/>
      <c r="M15" s="14"/>
      <c r="N15" s="15"/>
      <c r="O15" s="14"/>
      <c r="P15" s="15"/>
      <c r="Q15" s="17"/>
      <c r="R15" s="12" t="str">
        <f>'[2]名簿１'!G7</f>
        <v>岡崎　史茄②</v>
      </c>
      <c r="S15" s="13"/>
      <c r="T15" s="14"/>
      <c r="U15" s="15"/>
      <c r="V15" s="14"/>
      <c r="W15" s="15"/>
      <c r="X15" s="17"/>
      <c r="Y15" s="12" t="str">
        <f>'[2]名簿１'!I7</f>
        <v>田中　朱璃③</v>
      </c>
      <c r="Z15" s="13"/>
      <c r="AA15" s="14"/>
      <c r="AB15" s="15"/>
      <c r="AC15" s="14"/>
      <c r="AD15" s="15"/>
      <c r="AE15" s="17"/>
      <c r="AF15" s="12" t="str">
        <f>'[2]名簿１'!K7</f>
        <v>堀尾　侑加②</v>
      </c>
      <c r="AG15" s="13"/>
      <c r="AH15" s="14"/>
      <c r="AI15" s="15"/>
      <c r="AJ15" s="14"/>
      <c r="AK15" s="15"/>
      <c r="AL15" s="20"/>
      <c r="AM15" s="123"/>
    </row>
    <row r="16" spans="1:39" ht="14.25" customHeight="1">
      <c r="A16" s="21">
        <f>'[2]名簿１'!A7</f>
        <v>33</v>
      </c>
      <c r="B16" s="22" t="str">
        <f>'[2]名簿１'!B7</f>
        <v>河　北</v>
      </c>
      <c r="C16" s="11" t="s">
        <v>3</v>
      </c>
      <c r="D16" s="23">
        <f>'[2]区間時間１'!C6</f>
        <v>4</v>
      </c>
      <c r="E16" s="24"/>
      <c r="F16" s="25"/>
      <c r="G16" s="27">
        <f>QUOTIENT('[2]区間時間１'!D6,60)</f>
        <v>11</v>
      </c>
      <c r="H16" s="25" t="s">
        <v>4</v>
      </c>
      <c r="I16" s="27">
        <f>MOD('[2]区間時間１'!D6,60)</f>
        <v>14</v>
      </c>
      <c r="J16" s="25" t="s">
        <v>5</v>
      </c>
      <c r="K16" s="23">
        <f>'[2]区間時間１'!E6</f>
        <v>4</v>
      </c>
      <c r="L16" s="24"/>
      <c r="M16" s="25"/>
      <c r="N16" s="27">
        <f>QUOTIENT('[2]区間時間１'!F6,60)</f>
        <v>6</v>
      </c>
      <c r="O16" s="25" t="s">
        <v>4</v>
      </c>
      <c r="P16" s="27">
        <f>MOD('[2]区間時間１'!F6,60)</f>
        <v>27</v>
      </c>
      <c r="Q16" s="25" t="s">
        <v>5</v>
      </c>
      <c r="R16" s="23">
        <f>'[2]区間時間１'!G6</f>
        <v>10</v>
      </c>
      <c r="S16" s="24"/>
      <c r="T16" s="25"/>
      <c r="U16" s="27">
        <f>QUOTIENT('[2]区間時間１'!H6,60)</f>
        <v>7</v>
      </c>
      <c r="V16" s="25" t="s">
        <v>4</v>
      </c>
      <c r="W16" s="27">
        <f>MOD('[2]区間時間１'!H6,60)</f>
        <v>46</v>
      </c>
      <c r="X16" s="25" t="s">
        <v>5</v>
      </c>
      <c r="Y16" s="23">
        <f>'[2]区間時間１'!I6</f>
        <v>4</v>
      </c>
      <c r="Z16" s="24"/>
      <c r="AA16" s="25"/>
      <c r="AB16" s="27">
        <f>QUOTIENT('[2]区間時間１'!J6,60)</f>
        <v>7</v>
      </c>
      <c r="AC16" s="25" t="s">
        <v>4</v>
      </c>
      <c r="AD16" s="27">
        <f>MOD('[2]区間時間１'!J6,60)</f>
        <v>26</v>
      </c>
      <c r="AE16" s="25" t="s">
        <v>5</v>
      </c>
      <c r="AF16" s="23">
        <f>'[2]区間時間１'!K6</f>
        <v>16</v>
      </c>
      <c r="AG16" s="24"/>
      <c r="AH16" s="25"/>
      <c r="AI16" s="27">
        <f>QUOTIENT('[2]区間時間１'!L6,60)</f>
        <v>11</v>
      </c>
      <c r="AJ16" s="25" t="s">
        <v>4</v>
      </c>
      <c r="AK16" s="27">
        <f>MOD('[2]区間時間１'!L6,60)</f>
        <v>17</v>
      </c>
      <c r="AL16" s="28" t="s">
        <v>5</v>
      </c>
      <c r="AM16" s="121">
        <v>5</v>
      </c>
    </row>
    <row r="17" spans="1:39" ht="14.25" customHeight="1">
      <c r="A17" s="29"/>
      <c r="B17" s="30"/>
      <c r="C17" s="31" t="s">
        <v>6</v>
      </c>
      <c r="D17" s="32">
        <f>'[2]通過時間１'!C6</f>
        <v>4</v>
      </c>
      <c r="E17" s="33">
        <f>QUOTIENT('[2]通過時間１'!D6,3600)</f>
        <v>0</v>
      </c>
      <c r="F17" s="34" t="s">
        <v>7</v>
      </c>
      <c r="G17" s="35">
        <f>QUOTIENT(MOD('[2]通過時間１'!D6,3600),60)</f>
        <v>11</v>
      </c>
      <c r="H17" s="34" t="s">
        <v>4</v>
      </c>
      <c r="I17" s="35">
        <f>MOD(MOD('[2]通過時間１'!D6,3600),60)</f>
        <v>14</v>
      </c>
      <c r="J17" s="34" t="s">
        <v>5</v>
      </c>
      <c r="K17" s="32">
        <f>'[2]通過時間１'!E6</f>
        <v>3</v>
      </c>
      <c r="L17" s="33">
        <f>QUOTIENT('[2]通過時間１'!F6,3600)</f>
        <v>0</v>
      </c>
      <c r="M17" s="34" t="s">
        <v>7</v>
      </c>
      <c r="N17" s="35">
        <f>QUOTIENT(MOD('[2]通過時間１'!F6,3600),60)</f>
        <v>17</v>
      </c>
      <c r="O17" s="34" t="s">
        <v>4</v>
      </c>
      <c r="P17" s="35">
        <f>MOD(MOD('[2]通過時間１'!F6,3600),60)</f>
        <v>41</v>
      </c>
      <c r="Q17" s="34" t="s">
        <v>5</v>
      </c>
      <c r="R17" s="32">
        <f>'[2]通過時間１'!G6</f>
        <v>4</v>
      </c>
      <c r="S17" s="33">
        <f>QUOTIENT('[2]通過時間１'!H6,3600)</f>
        <v>0</v>
      </c>
      <c r="T17" s="34" t="s">
        <v>7</v>
      </c>
      <c r="U17" s="35">
        <f>QUOTIENT(MOD('[2]通過時間１'!H6,3600),60)</f>
        <v>25</v>
      </c>
      <c r="V17" s="34" t="s">
        <v>4</v>
      </c>
      <c r="W17" s="35">
        <f>MOD(MOD('[2]通過時間１'!H6,3600),60)</f>
        <v>27</v>
      </c>
      <c r="X17" s="34" t="s">
        <v>5</v>
      </c>
      <c r="Y17" s="32">
        <f>'[2]通過時間１'!I6</f>
        <v>4</v>
      </c>
      <c r="Z17" s="33">
        <f>QUOTIENT('[2]通過時間１'!J6,3600)</f>
        <v>0</v>
      </c>
      <c r="AA17" s="34" t="s">
        <v>7</v>
      </c>
      <c r="AB17" s="35">
        <f>QUOTIENT(MOD('[2]通過時間１'!J6,3600),60)</f>
        <v>32</v>
      </c>
      <c r="AC17" s="34" t="s">
        <v>4</v>
      </c>
      <c r="AD17" s="35">
        <f>MOD(MOD('[2]通過時間１'!J6,3600),60)</f>
        <v>53</v>
      </c>
      <c r="AE17" s="34" t="s">
        <v>5</v>
      </c>
      <c r="AF17" s="32">
        <f>'[2]通過時間１'!K6</f>
        <v>5</v>
      </c>
      <c r="AG17" s="33">
        <f>QUOTIENT('[2]通過時間１'!L6,3600)</f>
        <v>0</v>
      </c>
      <c r="AH17" s="34" t="s">
        <v>7</v>
      </c>
      <c r="AI17" s="35">
        <f>QUOTIENT(MOD('[2]通過時間１'!L6,3600),60)</f>
        <v>44</v>
      </c>
      <c r="AJ17" s="34" t="s">
        <v>4</v>
      </c>
      <c r="AK17" s="35">
        <f>MOD(MOD('[2]通過時間１'!L6,3600),60)</f>
        <v>10</v>
      </c>
      <c r="AL17" s="37" t="s">
        <v>5</v>
      </c>
      <c r="AM17" s="122"/>
    </row>
    <row r="18" spans="1:39" ht="14.25" customHeight="1">
      <c r="A18" s="38"/>
      <c r="B18" s="39"/>
      <c r="C18" s="11" t="s">
        <v>2</v>
      </c>
      <c r="D18" s="12" t="str">
        <f>'[2]名簿１'!C8</f>
        <v>瀧田　　優②</v>
      </c>
      <c r="E18" s="13"/>
      <c r="F18" s="14"/>
      <c r="G18" s="15"/>
      <c r="H18" s="14"/>
      <c r="I18" s="15"/>
      <c r="J18" s="14"/>
      <c r="K18" s="12" t="str">
        <f>'[2]名簿１'!E8</f>
        <v>池本　　麗②</v>
      </c>
      <c r="L18" s="13"/>
      <c r="M18" s="14"/>
      <c r="N18" s="15"/>
      <c r="O18" s="14"/>
      <c r="P18" s="15"/>
      <c r="Q18" s="17"/>
      <c r="R18" s="12" t="str">
        <f>'[2]名簿１'!G8</f>
        <v>橋尾理沙子①</v>
      </c>
      <c r="S18" s="13"/>
      <c r="T18" s="14"/>
      <c r="U18" s="15"/>
      <c r="V18" s="14"/>
      <c r="W18" s="15"/>
      <c r="X18" s="17"/>
      <c r="Y18" s="12" t="str">
        <f>'[2]名簿１'!I8</f>
        <v>歳岡さゆり③</v>
      </c>
      <c r="Z18" s="13"/>
      <c r="AA18" s="14"/>
      <c r="AB18" s="15"/>
      <c r="AC18" s="14"/>
      <c r="AD18" s="15"/>
      <c r="AE18" s="17"/>
      <c r="AF18" s="12" t="str">
        <f>'[2]名簿１'!K8</f>
        <v>山下万里奈②</v>
      </c>
      <c r="AG18" s="13"/>
      <c r="AH18" s="14"/>
      <c r="AI18" s="15"/>
      <c r="AJ18" s="14"/>
      <c r="AK18" s="15"/>
      <c r="AL18" s="20"/>
      <c r="AM18" s="121"/>
    </row>
    <row r="19" spans="1:39" ht="14.25" customHeight="1">
      <c r="A19" s="21">
        <f>'[2]名簿１'!A8</f>
        <v>16</v>
      </c>
      <c r="B19" s="22" t="str">
        <f>'[2]名簿１'!B8</f>
        <v>船岡※</v>
      </c>
      <c r="C19" s="11" t="s">
        <v>3</v>
      </c>
      <c r="D19" s="23">
        <f>'[2]区間時間１'!C7</f>
        <v>9</v>
      </c>
      <c r="E19" s="24"/>
      <c r="F19" s="25"/>
      <c r="G19" s="27">
        <f>QUOTIENT('[2]区間時間１'!D7,60)</f>
        <v>11</v>
      </c>
      <c r="H19" s="25" t="s">
        <v>4</v>
      </c>
      <c r="I19" s="27">
        <f>MOD('[2]区間時間１'!D7,60)</f>
        <v>28</v>
      </c>
      <c r="J19" s="25" t="s">
        <v>5</v>
      </c>
      <c r="K19" s="23">
        <f>'[2]区間時間１'!E7</f>
        <v>3</v>
      </c>
      <c r="L19" s="24"/>
      <c r="M19" s="25"/>
      <c r="N19" s="27">
        <f>QUOTIENT('[2]区間時間１'!F7,60)</f>
        <v>6</v>
      </c>
      <c r="O19" s="25" t="s">
        <v>4</v>
      </c>
      <c r="P19" s="27">
        <f>MOD('[2]区間時間１'!F7,60)</f>
        <v>26</v>
      </c>
      <c r="Q19" s="25" t="s">
        <v>5</v>
      </c>
      <c r="R19" s="23">
        <f>'[2]区間時間１'!G7</f>
        <v>2</v>
      </c>
      <c r="S19" s="24"/>
      <c r="T19" s="25"/>
      <c r="U19" s="27">
        <f>QUOTIENT('[2]区間時間１'!H7,60)</f>
        <v>7</v>
      </c>
      <c r="V19" s="25" t="s">
        <v>4</v>
      </c>
      <c r="W19" s="27">
        <f>MOD('[2]区間時間１'!H7,60)</f>
        <v>21</v>
      </c>
      <c r="X19" s="25" t="s">
        <v>5</v>
      </c>
      <c r="Y19" s="23">
        <f>'[2]区間時間１'!I7</f>
        <v>19</v>
      </c>
      <c r="Z19" s="24"/>
      <c r="AA19" s="25"/>
      <c r="AB19" s="27">
        <f>QUOTIENT('[2]区間時間１'!J7,60)</f>
        <v>7</v>
      </c>
      <c r="AC19" s="25" t="s">
        <v>4</v>
      </c>
      <c r="AD19" s="27">
        <f>MOD('[2]区間時間１'!J7,60)</f>
        <v>58</v>
      </c>
      <c r="AE19" s="25" t="s">
        <v>5</v>
      </c>
      <c r="AF19" s="23">
        <f>'[2]区間時間１'!K7</f>
        <v>11</v>
      </c>
      <c r="AG19" s="24"/>
      <c r="AH19" s="25"/>
      <c r="AI19" s="27">
        <f>QUOTIENT('[2]区間時間１'!L7,60)</f>
        <v>11</v>
      </c>
      <c r="AJ19" s="25" t="s">
        <v>4</v>
      </c>
      <c r="AK19" s="27">
        <f>MOD('[2]区間時間１'!L7,60)</f>
        <v>6</v>
      </c>
      <c r="AL19" s="28" t="s">
        <v>5</v>
      </c>
      <c r="AM19" s="121">
        <v>6</v>
      </c>
    </row>
    <row r="20" spans="1:39" ht="14.25" customHeight="1">
      <c r="A20" s="29"/>
      <c r="B20" s="30"/>
      <c r="C20" s="31" t="s">
        <v>6</v>
      </c>
      <c r="D20" s="32">
        <f>'[2]通過時間１'!C7</f>
        <v>9</v>
      </c>
      <c r="E20" s="33">
        <f>QUOTIENT('[2]通過時間１'!D7,3600)</f>
        <v>0</v>
      </c>
      <c r="F20" s="34" t="s">
        <v>7</v>
      </c>
      <c r="G20" s="35">
        <f>QUOTIENT(MOD('[2]通過時間１'!D7,3600),60)</f>
        <v>11</v>
      </c>
      <c r="H20" s="34" t="s">
        <v>4</v>
      </c>
      <c r="I20" s="35">
        <f>MOD(MOD('[2]通過時間１'!D7,3600),60)</f>
        <v>28</v>
      </c>
      <c r="J20" s="34" t="s">
        <v>5</v>
      </c>
      <c r="K20" s="32">
        <f>'[2]通過時間１'!E7</f>
        <v>7</v>
      </c>
      <c r="L20" s="33">
        <f>QUOTIENT('[2]通過時間１'!F7,3600)</f>
        <v>0</v>
      </c>
      <c r="M20" s="34" t="s">
        <v>7</v>
      </c>
      <c r="N20" s="35">
        <f>QUOTIENT(MOD('[2]通過時間１'!F7,3600),60)</f>
        <v>17</v>
      </c>
      <c r="O20" s="34" t="s">
        <v>4</v>
      </c>
      <c r="P20" s="35">
        <f>MOD(MOD('[2]通過時間１'!F7,3600),60)</f>
        <v>54</v>
      </c>
      <c r="Q20" s="34" t="s">
        <v>5</v>
      </c>
      <c r="R20" s="32">
        <f>'[2]通過時間１'!G7</f>
        <v>2</v>
      </c>
      <c r="S20" s="33">
        <f>QUOTIENT('[2]通過時間１'!H7,3600)</f>
        <v>0</v>
      </c>
      <c r="T20" s="34" t="s">
        <v>7</v>
      </c>
      <c r="U20" s="35">
        <f>QUOTIENT(MOD('[2]通過時間１'!H7,3600),60)</f>
        <v>25</v>
      </c>
      <c r="V20" s="34" t="s">
        <v>4</v>
      </c>
      <c r="W20" s="35">
        <f>MOD(MOD('[2]通過時間１'!H7,3600),60)</f>
        <v>15</v>
      </c>
      <c r="X20" s="34" t="s">
        <v>5</v>
      </c>
      <c r="Y20" s="32">
        <f>'[2]通過時間１'!I7</f>
        <v>7</v>
      </c>
      <c r="Z20" s="33">
        <f>QUOTIENT('[2]通過時間１'!J7,3600)</f>
        <v>0</v>
      </c>
      <c r="AA20" s="34" t="s">
        <v>7</v>
      </c>
      <c r="AB20" s="35">
        <f>QUOTIENT(MOD('[2]通過時間１'!J7,3600),60)</f>
        <v>33</v>
      </c>
      <c r="AC20" s="34" t="s">
        <v>4</v>
      </c>
      <c r="AD20" s="35">
        <f>MOD(MOD('[2]通過時間１'!J7,3600),60)</f>
        <v>13</v>
      </c>
      <c r="AE20" s="34" t="s">
        <v>5</v>
      </c>
      <c r="AF20" s="32">
        <f>'[2]通過時間１'!K7</f>
        <v>6</v>
      </c>
      <c r="AG20" s="33">
        <f>QUOTIENT('[2]通過時間１'!L7,3600)</f>
        <v>0</v>
      </c>
      <c r="AH20" s="34" t="s">
        <v>7</v>
      </c>
      <c r="AI20" s="35">
        <f>QUOTIENT(MOD('[2]通過時間１'!L7,3600),60)</f>
        <v>44</v>
      </c>
      <c r="AJ20" s="34" t="s">
        <v>4</v>
      </c>
      <c r="AK20" s="35">
        <f>MOD(MOD('[2]通過時間１'!L7,3600),60)</f>
        <v>19</v>
      </c>
      <c r="AL20" s="37" t="s">
        <v>5</v>
      </c>
      <c r="AM20" s="121"/>
    </row>
    <row r="21" spans="1:39" ht="14.25" customHeight="1">
      <c r="A21" s="38"/>
      <c r="B21" s="39"/>
      <c r="C21" s="11" t="s">
        <v>2</v>
      </c>
      <c r="D21" s="12" t="str">
        <f>'[2]名簿１'!C9</f>
        <v>福本　吾弥②</v>
      </c>
      <c r="E21" s="13"/>
      <c r="F21" s="14"/>
      <c r="G21" s="15"/>
      <c r="H21" s="14"/>
      <c r="I21" s="15"/>
      <c r="J21" s="14"/>
      <c r="K21" s="12" t="str">
        <f>'[2]名簿１'!E9</f>
        <v>花原　璃央②</v>
      </c>
      <c r="L21" s="13"/>
      <c r="M21" s="14"/>
      <c r="N21" s="15"/>
      <c r="O21" s="14"/>
      <c r="P21" s="15"/>
      <c r="Q21" s="17"/>
      <c r="R21" s="12" t="str">
        <f>'[2]名簿１'!G9</f>
        <v>小椋　優香③</v>
      </c>
      <c r="S21" s="13"/>
      <c r="T21" s="14"/>
      <c r="U21" s="15"/>
      <c r="V21" s="14"/>
      <c r="W21" s="15"/>
      <c r="X21" s="17"/>
      <c r="Y21" s="12" t="str">
        <f>'[2]名簿１'!I9</f>
        <v>谷口菜奈子①</v>
      </c>
      <c r="Z21" s="13"/>
      <c r="AA21" s="14"/>
      <c r="AB21" s="15"/>
      <c r="AC21" s="14"/>
      <c r="AD21" s="15"/>
      <c r="AE21" s="17"/>
      <c r="AF21" s="12" t="str">
        <f>'[2]名簿１'!K9</f>
        <v>池田　美萌②</v>
      </c>
      <c r="AG21" s="13"/>
      <c r="AH21" s="14"/>
      <c r="AI21" s="15"/>
      <c r="AJ21" s="14"/>
      <c r="AK21" s="15"/>
      <c r="AL21" s="20"/>
      <c r="AM21" s="123"/>
    </row>
    <row r="22" spans="1:39" ht="14.25" customHeight="1">
      <c r="A22" s="21">
        <f>'[2]名簿１'!A9</f>
        <v>40</v>
      </c>
      <c r="B22" s="22" t="str">
        <f>'[2]名簿１'!B9</f>
        <v>赤　碕</v>
      </c>
      <c r="C22" s="11" t="s">
        <v>3</v>
      </c>
      <c r="D22" s="23">
        <f>'[2]区間時間１'!C8</f>
        <v>2</v>
      </c>
      <c r="E22" s="24"/>
      <c r="F22" s="25"/>
      <c r="G22" s="27">
        <f>QUOTIENT('[2]区間時間１'!D8,60)</f>
        <v>11</v>
      </c>
      <c r="H22" s="25" t="s">
        <v>4</v>
      </c>
      <c r="I22" s="27">
        <f>MOD('[2]区間時間１'!D8,60)</f>
        <v>12</v>
      </c>
      <c r="J22" s="25" t="s">
        <v>5</v>
      </c>
      <c r="K22" s="23">
        <f>'[2]区間時間１'!E8</f>
        <v>5</v>
      </c>
      <c r="L22" s="24"/>
      <c r="M22" s="25"/>
      <c r="N22" s="27">
        <f>QUOTIENT('[2]区間時間１'!F8,60)</f>
        <v>6</v>
      </c>
      <c r="O22" s="25" t="s">
        <v>4</v>
      </c>
      <c r="P22" s="27">
        <f>MOD('[2]区間時間１'!F8,60)</f>
        <v>28</v>
      </c>
      <c r="Q22" s="25" t="s">
        <v>5</v>
      </c>
      <c r="R22" s="23">
        <f>'[2]区間時間１'!G8</f>
        <v>11</v>
      </c>
      <c r="S22" s="24"/>
      <c r="T22" s="25"/>
      <c r="U22" s="27">
        <f>QUOTIENT('[2]区間時間１'!H8,60)</f>
        <v>7</v>
      </c>
      <c r="V22" s="25" t="s">
        <v>4</v>
      </c>
      <c r="W22" s="27">
        <f>MOD('[2]区間時間１'!H8,60)</f>
        <v>48</v>
      </c>
      <c r="X22" s="25" t="s">
        <v>5</v>
      </c>
      <c r="Y22" s="23">
        <f>'[2]区間時間１'!I8</f>
        <v>9</v>
      </c>
      <c r="Z22" s="24"/>
      <c r="AA22" s="25"/>
      <c r="AB22" s="27">
        <f>QUOTIENT('[2]区間時間１'!J8,60)</f>
        <v>7</v>
      </c>
      <c r="AC22" s="25" t="s">
        <v>4</v>
      </c>
      <c r="AD22" s="27">
        <f>MOD('[2]区間時間１'!J8,60)</f>
        <v>41</v>
      </c>
      <c r="AE22" s="25" t="s">
        <v>5</v>
      </c>
      <c r="AF22" s="23">
        <f>'[2]区間時間１'!K8</f>
        <v>18</v>
      </c>
      <c r="AG22" s="24"/>
      <c r="AH22" s="25"/>
      <c r="AI22" s="27">
        <f>QUOTIENT('[2]区間時間１'!L8,60)</f>
        <v>11</v>
      </c>
      <c r="AJ22" s="25" t="s">
        <v>4</v>
      </c>
      <c r="AK22" s="27">
        <f>MOD('[2]区間時間１'!L8,60)</f>
        <v>24</v>
      </c>
      <c r="AL22" s="28" t="s">
        <v>5</v>
      </c>
      <c r="AM22" s="121">
        <v>7</v>
      </c>
    </row>
    <row r="23" spans="1:39" ht="14.25" customHeight="1">
      <c r="A23" s="29"/>
      <c r="B23" s="30"/>
      <c r="C23" s="31" t="s">
        <v>6</v>
      </c>
      <c r="D23" s="32">
        <f>'[2]通過時間１'!C8</f>
        <v>2</v>
      </c>
      <c r="E23" s="33">
        <f>QUOTIENT('[2]通過時間１'!D8,3600)</f>
        <v>0</v>
      </c>
      <c r="F23" s="34" t="s">
        <v>7</v>
      </c>
      <c r="G23" s="35">
        <f>QUOTIENT(MOD('[2]通過時間１'!D8,3600),60)</f>
        <v>11</v>
      </c>
      <c r="H23" s="34" t="s">
        <v>4</v>
      </c>
      <c r="I23" s="35">
        <f>MOD(MOD('[2]通過時間１'!D8,3600),60)</f>
        <v>12</v>
      </c>
      <c r="J23" s="34" t="s">
        <v>5</v>
      </c>
      <c r="K23" s="32">
        <f>'[2]通過時間１'!E8</f>
        <v>2</v>
      </c>
      <c r="L23" s="33">
        <f>QUOTIENT('[2]通過時間１'!F8,3600)</f>
        <v>0</v>
      </c>
      <c r="M23" s="34" t="s">
        <v>7</v>
      </c>
      <c r="N23" s="35">
        <f>QUOTIENT(MOD('[2]通過時間１'!F8,3600),60)</f>
        <v>17</v>
      </c>
      <c r="O23" s="34" t="s">
        <v>4</v>
      </c>
      <c r="P23" s="35">
        <f>MOD(MOD('[2]通過時間１'!F8,3600),60)</f>
        <v>40</v>
      </c>
      <c r="Q23" s="34" t="s">
        <v>5</v>
      </c>
      <c r="R23" s="32">
        <f>'[2]通過時間１'!G8</f>
        <v>5</v>
      </c>
      <c r="S23" s="33">
        <f>QUOTIENT('[2]通過時間１'!H8,3600)</f>
        <v>0</v>
      </c>
      <c r="T23" s="34" t="s">
        <v>7</v>
      </c>
      <c r="U23" s="35">
        <f>QUOTIENT(MOD('[2]通過時間１'!H8,3600),60)</f>
        <v>25</v>
      </c>
      <c r="V23" s="34" t="s">
        <v>4</v>
      </c>
      <c r="W23" s="35">
        <f>MOD(MOD('[2]通過時間１'!H8,3600),60)</f>
        <v>28</v>
      </c>
      <c r="X23" s="34" t="s">
        <v>5</v>
      </c>
      <c r="Y23" s="32">
        <f>'[2]通過時間１'!I8</f>
        <v>6</v>
      </c>
      <c r="Z23" s="33">
        <f>QUOTIENT('[2]通過時間１'!J8,3600)</f>
        <v>0</v>
      </c>
      <c r="AA23" s="34" t="s">
        <v>7</v>
      </c>
      <c r="AB23" s="35">
        <f>QUOTIENT(MOD('[2]通過時間１'!J8,3600),60)</f>
        <v>33</v>
      </c>
      <c r="AC23" s="34" t="s">
        <v>4</v>
      </c>
      <c r="AD23" s="35">
        <f>MOD(MOD('[2]通過時間１'!J8,3600),60)</f>
        <v>9</v>
      </c>
      <c r="AE23" s="34" t="s">
        <v>5</v>
      </c>
      <c r="AF23" s="32">
        <f>'[2]通過時間１'!K8</f>
        <v>7</v>
      </c>
      <c r="AG23" s="33">
        <f>QUOTIENT('[2]通過時間１'!L8,3600)</f>
        <v>0</v>
      </c>
      <c r="AH23" s="34" t="s">
        <v>7</v>
      </c>
      <c r="AI23" s="35">
        <f>QUOTIENT(MOD('[2]通過時間１'!L8,3600),60)</f>
        <v>44</v>
      </c>
      <c r="AJ23" s="34" t="s">
        <v>4</v>
      </c>
      <c r="AK23" s="35">
        <f>MOD(MOD('[2]通過時間１'!L8,3600),60)</f>
        <v>33</v>
      </c>
      <c r="AL23" s="37" t="s">
        <v>5</v>
      </c>
      <c r="AM23" s="122"/>
    </row>
    <row r="24" spans="1:39" ht="14.25" customHeight="1">
      <c r="A24" s="38"/>
      <c r="B24" s="39"/>
      <c r="C24" s="11" t="s">
        <v>2</v>
      </c>
      <c r="D24" s="12" t="str">
        <f>'[2]名簿１'!C10</f>
        <v>福井　里彩③</v>
      </c>
      <c r="E24" s="13"/>
      <c r="F24" s="14"/>
      <c r="G24" s="15"/>
      <c r="H24" s="14"/>
      <c r="I24" s="15"/>
      <c r="J24" s="14"/>
      <c r="K24" s="12" t="str">
        <f>'[2]名簿１'!E10</f>
        <v>竹下里佳子③</v>
      </c>
      <c r="L24" s="13"/>
      <c r="M24" s="14"/>
      <c r="N24" s="15"/>
      <c r="O24" s="14"/>
      <c r="P24" s="15"/>
      <c r="Q24" s="17"/>
      <c r="R24" s="12" t="str">
        <f>'[2]名簿１'!G10</f>
        <v>國本　真未②</v>
      </c>
      <c r="S24" s="13"/>
      <c r="T24" s="14"/>
      <c r="U24" s="15"/>
      <c r="V24" s="14"/>
      <c r="W24" s="15"/>
      <c r="X24" s="17"/>
      <c r="Y24" s="12" t="str">
        <f>'[2]名簿１'!I10</f>
        <v>馬場芹利杏②</v>
      </c>
      <c r="Z24" s="13"/>
      <c r="AA24" s="14"/>
      <c r="AB24" s="15"/>
      <c r="AC24" s="14"/>
      <c r="AD24" s="15"/>
      <c r="AE24" s="17"/>
      <c r="AF24" s="12" t="str">
        <f>'[2]名簿１'!K10</f>
        <v>前田　春奈①</v>
      </c>
      <c r="AG24" s="13"/>
      <c r="AH24" s="14"/>
      <c r="AI24" s="15"/>
      <c r="AJ24" s="14"/>
      <c r="AK24" s="15"/>
      <c r="AL24" s="20"/>
      <c r="AM24" s="121"/>
    </row>
    <row r="25" spans="1:39" ht="14.25" customHeight="1">
      <c r="A25" s="21">
        <f>'[2]名簿１'!A10</f>
        <v>10</v>
      </c>
      <c r="B25" s="22" t="str">
        <f>'[2]名簿１'!B10</f>
        <v>中ノ郷</v>
      </c>
      <c r="C25" s="11" t="s">
        <v>3</v>
      </c>
      <c r="D25" s="23">
        <f>'[2]区間時間１'!C9</f>
        <v>27</v>
      </c>
      <c r="E25" s="24"/>
      <c r="F25" s="25"/>
      <c r="G25" s="27">
        <f>QUOTIENT('[2]区間時間１'!D9,60)</f>
        <v>12</v>
      </c>
      <c r="H25" s="25" t="s">
        <v>4</v>
      </c>
      <c r="I25" s="27">
        <f>MOD('[2]区間時間１'!D9,60)</f>
        <v>10</v>
      </c>
      <c r="J25" s="25" t="s">
        <v>5</v>
      </c>
      <c r="K25" s="23">
        <f>'[2]区間時間１'!E9</f>
        <v>7</v>
      </c>
      <c r="L25" s="24"/>
      <c r="M25" s="25"/>
      <c r="N25" s="27">
        <f>QUOTIENT('[2]区間時間１'!F9,60)</f>
        <v>6</v>
      </c>
      <c r="O25" s="25" t="s">
        <v>4</v>
      </c>
      <c r="P25" s="27">
        <f>MOD('[2]区間時間１'!F9,60)</f>
        <v>30</v>
      </c>
      <c r="Q25" s="25" t="s">
        <v>5</v>
      </c>
      <c r="R25" s="23">
        <f>'[2]区間時間１'!G9</f>
        <v>4</v>
      </c>
      <c r="S25" s="24"/>
      <c r="T25" s="25"/>
      <c r="U25" s="27">
        <f>QUOTIENT('[2]区間時間１'!H9,60)</f>
        <v>7</v>
      </c>
      <c r="V25" s="25" t="s">
        <v>4</v>
      </c>
      <c r="W25" s="27">
        <f>MOD('[2]区間時間１'!H9,60)</f>
        <v>30</v>
      </c>
      <c r="X25" s="25" t="s">
        <v>5</v>
      </c>
      <c r="Y25" s="23">
        <f>'[2]区間時間１'!I9</f>
        <v>6</v>
      </c>
      <c r="Z25" s="24"/>
      <c r="AA25" s="25"/>
      <c r="AB25" s="27">
        <f>QUOTIENT('[2]区間時間１'!J9,60)</f>
        <v>7</v>
      </c>
      <c r="AC25" s="25" t="s">
        <v>4</v>
      </c>
      <c r="AD25" s="27">
        <f>MOD('[2]区間時間１'!J9,60)</f>
        <v>34</v>
      </c>
      <c r="AE25" s="25" t="s">
        <v>5</v>
      </c>
      <c r="AF25" s="23">
        <f>'[2]区間時間１'!K9</f>
        <v>5</v>
      </c>
      <c r="AG25" s="24"/>
      <c r="AH25" s="25"/>
      <c r="AI25" s="27">
        <f>QUOTIENT('[2]区間時間１'!L9,60)</f>
        <v>10</v>
      </c>
      <c r="AJ25" s="25" t="s">
        <v>4</v>
      </c>
      <c r="AK25" s="27">
        <f>MOD('[2]区間時間１'!L9,60)</f>
        <v>54</v>
      </c>
      <c r="AL25" s="28" t="s">
        <v>5</v>
      </c>
      <c r="AM25" s="121">
        <v>8</v>
      </c>
    </row>
    <row r="26" spans="1:39" ht="14.25" customHeight="1">
      <c r="A26" s="29"/>
      <c r="B26" s="30"/>
      <c r="C26" s="31" t="s">
        <v>6</v>
      </c>
      <c r="D26" s="32">
        <f>'[2]通過時間１'!C9</f>
        <v>27</v>
      </c>
      <c r="E26" s="33">
        <f>QUOTIENT('[2]通過時間１'!D9,3600)</f>
        <v>0</v>
      </c>
      <c r="F26" s="34" t="s">
        <v>7</v>
      </c>
      <c r="G26" s="35">
        <f>QUOTIENT(MOD('[2]通過時間１'!D9,3600),60)</f>
        <v>12</v>
      </c>
      <c r="H26" s="34" t="s">
        <v>4</v>
      </c>
      <c r="I26" s="35">
        <f>MOD(MOD('[2]通過時間１'!D9,3600),60)</f>
        <v>10</v>
      </c>
      <c r="J26" s="34" t="s">
        <v>5</v>
      </c>
      <c r="K26" s="32">
        <f>'[2]通過時間１'!E9</f>
        <v>18</v>
      </c>
      <c r="L26" s="33">
        <f>QUOTIENT('[2]通過時間１'!F9,3600)</f>
        <v>0</v>
      </c>
      <c r="M26" s="34" t="s">
        <v>7</v>
      </c>
      <c r="N26" s="35">
        <f>QUOTIENT(MOD('[2]通過時間１'!F9,3600),60)</f>
        <v>18</v>
      </c>
      <c r="O26" s="34" t="s">
        <v>4</v>
      </c>
      <c r="P26" s="35">
        <f>MOD(MOD('[2]通過時間１'!F9,3600),60)</f>
        <v>40</v>
      </c>
      <c r="Q26" s="34" t="s">
        <v>5</v>
      </c>
      <c r="R26" s="32">
        <f>'[2]通過時間１'!G9</f>
        <v>10</v>
      </c>
      <c r="S26" s="33">
        <f>QUOTIENT('[2]通過時間１'!H9,3600)</f>
        <v>0</v>
      </c>
      <c r="T26" s="34" t="s">
        <v>7</v>
      </c>
      <c r="U26" s="35">
        <f>QUOTIENT(MOD('[2]通過時間１'!H9,3600),60)</f>
        <v>26</v>
      </c>
      <c r="V26" s="34" t="s">
        <v>4</v>
      </c>
      <c r="W26" s="35">
        <f>MOD(MOD('[2]通過時間１'!H9,3600),60)</f>
        <v>10</v>
      </c>
      <c r="X26" s="34" t="s">
        <v>5</v>
      </c>
      <c r="Y26" s="32">
        <f>'[2]通過時間１'!I9</f>
        <v>10</v>
      </c>
      <c r="Z26" s="33">
        <f>QUOTIENT('[2]通過時間１'!J9,3600)</f>
        <v>0</v>
      </c>
      <c r="AA26" s="34" t="s">
        <v>7</v>
      </c>
      <c r="AB26" s="35">
        <f>QUOTIENT(MOD('[2]通過時間１'!J9,3600),60)</f>
        <v>33</v>
      </c>
      <c r="AC26" s="34" t="s">
        <v>4</v>
      </c>
      <c r="AD26" s="35">
        <f>MOD(MOD('[2]通過時間１'!J9,3600),60)</f>
        <v>44</v>
      </c>
      <c r="AE26" s="34" t="s">
        <v>5</v>
      </c>
      <c r="AF26" s="32">
        <f>'[2]通過時間１'!K9</f>
        <v>8</v>
      </c>
      <c r="AG26" s="33">
        <f>QUOTIENT('[2]通過時間１'!L9,3600)</f>
        <v>0</v>
      </c>
      <c r="AH26" s="34" t="s">
        <v>7</v>
      </c>
      <c r="AI26" s="35">
        <f>QUOTIENT(MOD('[2]通過時間１'!L9,3600),60)</f>
        <v>44</v>
      </c>
      <c r="AJ26" s="34" t="s">
        <v>4</v>
      </c>
      <c r="AK26" s="35">
        <f>MOD(MOD('[2]通過時間１'!L9,3600),60)</f>
        <v>38</v>
      </c>
      <c r="AL26" s="37" t="s">
        <v>5</v>
      </c>
      <c r="AM26" s="121"/>
    </row>
    <row r="27" spans="1:39" ht="14.25" customHeight="1">
      <c r="A27" s="38"/>
      <c r="B27" s="39"/>
      <c r="C27" s="11" t="s">
        <v>2</v>
      </c>
      <c r="D27" s="12" t="str">
        <f>'[2]名簿１'!C11</f>
        <v>鳥羽小百合②</v>
      </c>
      <c r="E27" s="13"/>
      <c r="F27" s="14"/>
      <c r="G27" s="15"/>
      <c r="H27" s="14"/>
      <c r="I27" s="15"/>
      <c r="J27" s="14"/>
      <c r="K27" s="12" t="str">
        <f>'[2]名簿１'!E11</f>
        <v>村口　千河②</v>
      </c>
      <c r="L27" s="13"/>
      <c r="M27" s="14"/>
      <c r="N27" s="15"/>
      <c r="O27" s="14"/>
      <c r="P27" s="15"/>
      <c r="Q27" s="17"/>
      <c r="R27" s="12" t="str">
        <f>'[2]名簿１'!G11</f>
        <v>若本　歩美①</v>
      </c>
      <c r="S27" s="13"/>
      <c r="T27" s="14"/>
      <c r="U27" s="15"/>
      <c r="V27" s="14"/>
      <c r="W27" s="15"/>
      <c r="X27" s="17"/>
      <c r="Y27" s="12" t="str">
        <f>'[2]名簿１'!I11</f>
        <v>梅津　加奈①</v>
      </c>
      <c r="Z27" s="13"/>
      <c r="AA27" s="14"/>
      <c r="AB27" s="15"/>
      <c r="AC27" s="14"/>
      <c r="AD27" s="15"/>
      <c r="AE27" s="17"/>
      <c r="AF27" s="12" t="str">
        <f>'[2]名簿１'!K11</f>
        <v>清水　莉野①</v>
      </c>
      <c r="AG27" s="13"/>
      <c r="AH27" s="14"/>
      <c r="AI27" s="15"/>
      <c r="AJ27" s="14"/>
      <c r="AK27" s="15"/>
      <c r="AL27" s="20"/>
      <c r="AM27" s="123"/>
    </row>
    <row r="28" spans="1:39" ht="14.25" customHeight="1">
      <c r="A28" s="21">
        <f>'[2]名簿１'!A11</f>
        <v>34</v>
      </c>
      <c r="B28" s="22" t="str">
        <f>'[2]名簿１'!B11</f>
        <v>北　溟</v>
      </c>
      <c r="C28" s="11" t="s">
        <v>3</v>
      </c>
      <c r="D28" s="23">
        <f>'[2]区間時間１'!C10</f>
        <v>5</v>
      </c>
      <c r="E28" s="24"/>
      <c r="F28" s="25"/>
      <c r="G28" s="27">
        <f>QUOTIENT('[2]区間時間１'!D10,60)</f>
        <v>11</v>
      </c>
      <c r="H28" s="25" t="s">
        <v>4</v>
      </c>
      <c r="I28" s="27">
        <f>MOD('[2]区間時間１'!D10,60)</f>
        <v>14</v>
      </c>
      <c r="J28" s="25" t="s">
        <v>5</v>
      </c>
      <c r="K28" s="23">
        <f>'[2]区間時間１'!E10</f>
        <v>12</v>
      </c>
      <c r="L28" s="24"/>
      <c r="M28" s="25"/>
      <c r="N28" s="27">
        <f>QUOTIENT('[2]区間時間１'!F10,60)</f>
        <v>6</v>
      </c>
      <c r="O28" s="25" t="s">
        <v>4</v>
      </c>
      <c r="P28" s="27">
        <f>MOD('[2]区間時間１'!F10,60)</f>
        <v>40</v>
      </c>
      <c r="Q28" s="25" t="s">
        <v>5</v>
      </c>
      <c r="R28" s="23">
        <f>'[2]区間時間１'!G10</f>
        <v>8</v>
      </c>
      <c r="S28" s="24"/>
      <c r="T28" s="25"/>
      <c r="U28" s="27">
        <f>QUOTIENT('[2]区間時間１'!H10,60)</f>
        <v>7</v>
      </c>
      <c r="V28" s="25" t="s">
        <v>4</v>
      </c>
      <c r="W28" s="27">
        <f>MOD('[2]区間時間１'!H10,60)</f>
        <v>44</v>
      </c>
      <c r="X28" s="25" t="s">
        <v>5</v>
      </c>
      <c r="Y28" s="23">
        <f>'[2]区間時間１'!I10</f>
        <v>25</v>
      </c>
      <c r="Z28" s="24"/>
      <c r="AA28" s="25"/>
      <c r="AB28" s="27">
        <f>QUOTIENT('[2]区間時間１'!J10,60)</f>
        <v>8</v>
      </c>
      <c r="AC28" s="25" t="s">
        <v>4</v>
      </c>
      <c r="AD28" s="27">
        <f>MOD('[2]区間時間１'!J10,60)</f>
        <v>5</v>
      </c>
      <c r="AE28" s="25" t="s">
        <v>5</v>
      </c>
      <c r="AF28" s="23">
        <f>'[2]区間時間１'!K10</f>
        <v>13</v>
      </c>
      <c r="AG28" s="24"/>
      <c r="AH28" s="25"/>
      <c r="AI28" s="27">
        <f>QUOTIENT('[2]区間時間１'!L10,60)</f>
        <v>11</v>
      </c>
      <c r="AJ28" s="25" t="s">
        <v>4</v>
      </c>
      <c r="AK28" s="27">
        <f>MOD('[2]区間時間１'!L10,60)</f>
        <v>11</v>
      </c>
      <c r="AL28" s="28" t="s">
        <v>5</v>
      </c>
      <c r="AM28" s="121">
        <v>9</v>
      </c>
    </row>
    <row r="29" spans="1:39" ht="14.25" customHeight="1">
      <c r="A29" s="29"/>
      <c r="B29" s="30"/>
      <c r="C29" s="31" t="s">
        <v>6</v>
      </c>
      <c r="D29" s="32">
        <f>'[2]通過時間１'!C10</f>
        <v>5</v>
      </c>
      <c r="E29" s="33">
        <f>QUOTIENT('[2]通過時間１'!D10,3600)</f>
        <v>0</v>
      </c>
      <c r="F29" s="34" t="s">
        <v>7</v>
      </c>
      <c r="G29" s="35">
        <f>QUOTIENT(MOD('[2]通過時間１'!D10,3600),60)</f>
        <v>11</v>
      </c>
      <c r="H29" s="34" t="s">
        <v>4</v>
      </c>
      <c r="I29" s="35">
        <f>MOD(MOD('[2]通過時間１'!D10,3600),60)</f>
        <v>14</v>
      </c>
      <c r="J29" s="34" t="s">
        <v>5</v>
      </c>
      <c r="K29" s="32">
        <f>'[2]通過時間１'!E10</f>
        <v>8</v>
      </c>
      <c r="L29" s="33">
        <f>QUOTIENT('[2]通過時間１'!F10,3600)</f>
        <v>0</v>
      </c>
      <c r="M29" s="34" t="s">
        <v>7</v>
      </c>
      <c r="N29" s="35">
        <f>QUOTIENT(MOD('[2]通過時間１'!F10,3600),60)</f>
        <v>17</v>
      </c>
      <c r="O29" s="34" t="s">
        <v>4</v>
      </c>
      <c r="P29" s="35">
        <f>MOD(MOD('[2]通過時間１'!F10,3600),60)</f>
        <v>54</v>
      </c>
      <c r="Q29" s="34" t="s">
        <v>5</v>
      </c>
      <c r="R29" s="32">
        <f>'[2]通過時間１'!G10</f>
        <v>7</v>
      </c>
      <c r="S29" s="33">
        <f>QUOTIENT('[2]通過時間１'!H10,3600)</f>
        <v>0</v>
      </c>
      <c r="T29" s="34" t="s">
        <v>7</v>
      </c>
      <c r="U29" s="35">
        <f>QUOTIENT(MOD('[2]通過時間１'!H10,3600),60)</f>
        <v>25</v>
      </c>
      <c r="V29" s="34" t="s">
        <v>4</v>
      </c>
      <c r="W29" s="35">
        <f>MOD(MOD('[2]通過時間１'!H10,3600),60)</f>
        <v>38</v>
      </c>
      <c r="X29" s="34" t="s">
        <v>5</v>
      </c>
      <c r="Y29" s="32">
        <f>'[2]通過時間１'!I10</f>
        <v>9</v>
      </c>
      <c r="Z29" s="33">
        <f>QUOTIENT('[2]通過時間１'!J10,3600)</f>
        <v>0</v>
      </c>
      <c r="AA29" s="34" t="s">
        <v>7</v>
      </c>
      <c r="AB29" s="35">
        <f>QUOTIENT(MOD('[2]通過時間１'!J10,3600),60)</f>
        <v>33</v>
      </c>
      <c r="AC29" s="34" t="s">
        <v>4</v>
      </c>
      <c r="AD29" s="35">
        <f>MOD(MOD('[2]通過時間１'!J10,3600),60)</f>
        <v>43</v>
      </c>
      <c r="AE29" s="34" t="s">
        <v>5</v>
      </c>
      <c r="AF29" s="32">
        <f>'[2]通過時間１'!K10</f>
        <v>9</v>
      </c>
      <c r="AG29" s="33">
        <f>QUOTIENT('[2]通過時間１'!L10,3600)</f>
        <v>0</v>
      </c>
      <c r="AH29" s="34" t="s">
        <v>7</v>
      </c>
      <c r="AI29" s="35">
        <f>QUOTIENT(MOD('[2]通過時間１'!L10,3600),60)</f>
        <v>44</v>
      </c>
      <c r="AJ29" s="34" t="s">
        <v>4</v>
      </c>
      <c r="AK29" s="35">
        <f>MOD(MOD('[2]通過時間１'!L10,3600),60)</f>
        <v>54</v>
      </c>
      <c r="AL29" s="37" t="s">
        <v>5</v>
      </c>
      <c r="AM29" s="122"/>
    </row>
    <row r="30" spans="1:39" ht="14.25" customHeight="1">
      <c r="A30" s="38"/>
      <c r="B30" s="39"/>
      <c r="C30" s="11" t="s">
        <v>2</v>
      </c>
      <c r="D30" s="12" t="str">
        <f>'[2]名簿１'!C12</f>
        <v>矢野　光莉③</v>
      </c>
      <c r="E30" s="13"/>
      <c r="F30" s="14"/>
      <c r="G30" s="15"/>
      <c r="H30" s="14"/>
      <c r="I30" s="15"/>
      <c r="J30" s="14"/>
      <c r="K30" s="12" t="str">
        <f>'[2]名簿１'!E12</f>
        <v>伊藤　汐織②</v>
      </c>
      <c r="L30" s="13"/>
      <c r="M30" s="14"/>
      <c r="N30" s="15"/>
      <c r="O30" s="14"/>
      <c r="P30" s="15"/>
      <c r="Q30" s="17"/>
      <c r="R30" s="12" t="str">
        <f>'[2]名簿１'!G12</f>
        <v>石田理紗子②</v>
      </c>
      <c r="S30" s="13"/>
      <c r="T30" s="14"/>
      <c r="U30" s="15"/>
      <c r="V30" s="14"/>
      <c r="W30" s="15"/>
      <c r="X30" s="17"/>
      <c r="Y30" s="12" t="str">
        <f>'[2]名簿１'!I12</f>
        <v>岩本　栞南③</v>
      </c>
      <c r="Z30" s="13"/>
      <c r="AA30" s="14"/>
      <c r="AB30" s="15"/>
      <c r="AC30" s="14"/>
      <c r="AD30" s="15"/>
      <c r="AE30" s="17"/>
      <c r="AF30" s="12" t="str">
        <f>'[2]名簿１'!K12</f>
        <v>表　阿友美②</v>
      </c>
      <c r="AG30" s="13"/>
      <c r="AH30" s="14"/>
      <c r="AI30" s="15"/>
      <c r="AJ30" s="14"/>
      <c r="AK30" s="15"/>
      <c r="AL30" s="20"/>
      <c r="AM30" s="121"/>
    </row>
    <row r="31" spans="1:39" ht="14.25" customHeight="1">
      <c r="A31" s="21">
        <f>'[2]名簿１'!A12</f>
        <v>53</v>
      </c>
      <c r="B31" s="22" t="str">
        <f>'[2]名簿１'!B12</f>
        <v>湊　山</v>
      </c>
      <c r="C31" s="11" t="s">
        <v>3</v>
      </c>
      <c r="D31" s="23">
        <f>'[2]区間時間１'!C11</f>
        <v>16</v>
      </c>
      <c r="E31" s="24"/>
      <c r="F31" s="25"/>
      <c r="G31" s="27">
        <f>QUOTIENT('[2]区間時間１'!D11,60)</f>
        <v>11</v>
      </c>
      <c r="H31" s="25" t="s">
        <v>4</v>
      </c>
      <c r="I31" s="27">
        <f>MOD('[2]区間時間１'!D11,60)</f>
        <v>46</v>
      </c>
      <c r="J31" s="25" t="s">
        <v>5</v>
      </c>
      <c r="K31" s="23">
        <f>'[2]区間時間１'!E11</f>
        <v>21</v>
      </c>
      <c r="L31" s="24"/>
      <c r="M31" s="25"/>
      <c r="N31" s="27">
        <f>QUOTIENT('[2]区間時間１'!F11,60)</f>
        <v>6</v>
      </c>
      <c r="O31" s="25" t="s">
        <v>4</v>
      </c>
      <c r="P31" s="27">
        <f>MOD('[2]区間時間１'!F11,60)</f>
        <v>53</v>
      </c>
      <c r="Q31" s="25" t="s">
        <v>5</v>
      </c>
      <c r="R31" s="23">
        <f>'[2]区間時間１'!G11</f>
        <v>6</v>
      </c>
      <c r="S31" s="24"/>
      <c r="T31" s="25"/>
      <c r="U31" s="27">
        <f>QUOTIENT('[2]区間時間１'!H11,60)</f>
        <v>7</v>
      </c>
      <c r="V31" s="25" t="s">
        <v>4</v>
      </c>
      <c r="W31" s="27">
        <f>MOD('[2]区間時間１'!H11,60)</f>
        <v>36</v>
      </c>
      <c r="X31" s="25" t="s">
        <v>5</v>
      </c>
      <c r="Y31" s="23">
        <f>'[2]区間時間１'!I11</f>
        <v>7</v>
      </c>
      <c r="Z31" s="24"/>
      <c r="AA31" s="25"/>
      <c r="AB31" s="27">
        <f>QUOTIENT('[2]区間時間１'!J11,60)</f>
        <v>7</v>
      </c>
      <c r="AC31" s="25" t="s">
        <v>4</v>
      </c>
      <c r="AD31" s="27">
        <f>MOD('[2]区間時間１'!J11,60)</f>
        <v>36</v>
      </c>
      <c r="AE31" s="25" t="s">
        <v>5</v>
      </c>
      <c r="AF31" s="23">
        <f>'[2]区間時間１'!K11</f>
        <v>15</v>
      </c>
      <c r="AG31" s="24"/>
      <c r="AH31" s="25"/>
      <c r="AI31" s="27">
        <f>QUOTIENT('[2]区間時間１'!L11,60)</f>
        <v>11</v>
      </c>
      <c r="AJ31" s="25" t="s">
        <v>4</v>
      </c>
      <c r="AK31" s="27">
        <f>MOD('[2]区間時間１'!L11,60)</f>
        <v>16</v>
      </c>
      <c r="AL31" s="28" t="s">
        <v>5</v>
      </c>
      <c r="AM31" s="121">
        <v>10</v>
      </c>
    </row>
    <row r="32" spans="1:39" ht="14.25" customHeight="1">
      <c r="A32" s="29"/>
      <c r="B32" s="30"/>
      <c r="C32" s="31" t="s">
        <v>6</v>
      </c>
      <c r="D32" s="32">
        <f>'[2]通過時間１'!C11</f>
        <v>16</v>
      </c>
      <c r="E32" s="33">
        <f>QUOTIENT('[2]通過時間１'!D11,3600)</f>
        <v>0</v>
      </c>
      <c r="F32" s="34" t="s">
        <v>7</v>
      </c>
      <c r="G32" s="35">
        <f>QUOTIENT(MOD('[2]通過時間１'!D11,3600),60)</f>
        <v>11</v>
      </c>
      <c r="H32" s="34" t="s">
        <v>4</v>
      </c>
      <c r="I32" s="35">
        <f>MOD(MOD('[2]通過時間１'!D11,3600),60)</f>
        <v>46</v>
      </c>
      <c r="J32" s="34" t="s">
        <v>5</v>
      </c>
      <c r="K32" s="32">
        <f>'[2]通過時間１'!E11</f>
        <v>17</v>
      </c>
      <c r="L32" s="33">
        <f>QUOTIENT('[2]通過時間１'!F11,3600)</f>
        <v>0</v>
      </c>
      <c r="M32" s="34" t="s">
        <v>7</v>
      </c>
      <c r="N32" s="35">
        <f>QUOTIENT(MOD('[2]通過時間１'!F11,3600),60)</f>
        <v>18</v>
      </c>
      <c r="O32" s="34" t="s">
        <v>4</v>
      </c>
      <c r="P32" s="35">
        <f>MOD(MOD('[2]通過時間１'!F11,3600),60)</f>
        <v>39</v>
      </c>
      <c r="Q32" s="34" t="s">
        <v>5</v>
      </c>
      <c r="R32" s="32">
        <f>'[2]通過時間１'!G11</f>
        <v>11</v>
      </c>
      <c r="S32" s="33">
        <f>QUOTIENT('[2]通過時間１'!H11,3600)</f>
        <v>0</v>
      </c>
      <c r="T32" s="34" t="s">
        <v>7</v>
      </c>
      <c r="U32" s="35">
        <f>QUOTIENT(MOD('[2]通過時間１'!H11,3600),60)</f>
        <v>26</v>
      </c>
      <c r="V32" s="34" t="s">
        <v>4</v>
      </c>
      <c r="W32" s="35">
        <f>MOD(MOD('[2]通過時間１'!H11,3600),60)</f>
        <v>15</v>
      </c>
      <c r="X32" s="34" t="s">
        <v>5</v>
      </c>
      <c r="Y32" s="32">
        <f>'[2]通過時間１'!I11</f>
        <v>11</v>
      </c>
      <c r="Z32" s="33">
        <f>QUOTIENT('[2]通過時間１'!J11,3600)</f>
        <v>0</v>
      </c>
      <c r="AA32" s="34" t="s">
        <v>7</v>
      </c>
      <c r="AB32" s="35">
        <f>QUOTIENT(MOD('[2]通過時間１'!J11,3600),60)</f>
        <v>33</v>
      </c>
      <c r="AC32" s="34" t="s">
        <v>4</v>
      </c>
      <c r="AD32" s="35">
        <f>MOD(MOD('[2]通過時間１'!J11,3600),60)</f>
        <v>51</v>
      </c>
      <c r="AE32" s="34" t="s">
        <v>5</v>
      </c>
      <c r="AF32" s="32">
        <f>'[2]通過時間１'!K11</f>
        <v>10</v>
      </c>
      <c r="AG32" s="33">
        <f>QUOTIENT('[2]通過時間１'!L11,3600)</f>
        <v>0</v>
      </c>
      <c r="AH32" s="34" t="s">
        <v>7</v>
      </c>
      <c r="AI32" s="35">
        <f>QUOTIENT(MOD('[2]通過時間１'!L11,3600),60)</f>
        <v>45</v>
      </c>
      <c r="AJ32" s="34" t="s">
        <v>4</v>
      </c>
      <c r="AK32" s="35">
        <f>MOD(MOD('[2]通過時間１'!L11,3600),60)</f>
        <v>7</v>
      </c>
      <c r="AL32" s="37" t="s">
        <v>5</v>
      </c>
      <c r="AM32" s="121"/>
    </row>
    <row r="33" spans="1:39" ht="14.25" customHeight="1">
      <c r="A33" s="38"/>
      <c r="B33" s="39"/>
      <c r="C33" s="11" t="s">
        <v>2</v>
      </c>
      <c r="D33" s="12" t="str">
        <f>'[2]名簿１'!C13</f>
        <v>飯田　双葉③</v>
      </c>
      <c r="E33" s="13"/>
      <c r="F33" s="14"/>
      <c r="G33" s="15"/>
      <c r="H33" s="14"/>
      <c r="I33" s="15"/>
      <c r="J33" s="14"/>
      <c r="K33" s="12" t="str">
        <f>'[2]名簿１'!E13</f>
        <v>松村　和香②</v>
      </c>
      <c r="L33" s="13"/>
      <c r="M33" s="14"/>
      <c r="N33" s="15"/>
      <c r="O33" s="14"/>
      <c r="P33" s="15"/>
      <c r="Q33" s="17"/>
      <c r="R33" s="12" t="str">
        <f>'[2]名簿１'!G13</f>
        <v>岡崎　麻央①</v>
      </c>
      <c r="S33" s="13"/>
      <c r="T33" s="14"/>
      <c r="U33" s="15"/>
      <c r="V33" s="14"/>
      <c r="W33" s="15"/>
      <c r="X33" s="17"/>
      <c r="Y33" s="12" t="str">
        <f>'[2]名簿１'!I13</f>
        <v>田中　佐和②</v>
      </c>
      <c r="Z33" s="13"/>
      <c r="AA33" s="14"/>
      <c r="AB33" s="15"/>
      <c r="AC33" s="14"/>
      <c r="AD33" s="15"/>
      <c r="AE33" s="17"/>
      <c r="AF33" s="12" t="str">
        <f>'[2]名簿１'!K13</f>
        <v>足立　由真①</v>
      </c>
      <c r="AG33" s="13"/>
      <c r="AH33" s="14"/>
      <c r="AI33" s="15"/>
      <c r="AJ33" s="14"/>
      <c r="AK33" s="15"/>
      <c r="AL33" s="20"/>
      <c r="AM33" s="123"/>
    </row>
    <row r="34" spans="1:39" ht="14.25" customHeight="1">
      <c r="A34" s="21">
        <f>'[2]名簿１'!A13</f>
        <v>38</v>
      </c>
      <c r="B34" s="22" t="str">
        <f>'[2]名簿１'!B13</f>
        <v>大　栄</v>
      </c>
      <c r="C34" s="11" t="s">
        <v>3</v>
      </c>
      <c r="D34" s="23">
        <f>'[2]区間時間１'!C12</f>
        <v>3</v>
      </c>
      <c r="E34" s="24"/>
      <c r="F34" s="25"/>
      <c r="G34" s="27">
        <f>QUOTIENT('[2]区間時間１'!D12,60)</f>
        <v>11</v>
      </c>
      <c r="H34" s="25" t="s">
        <v>4</v>
      </c>
      <c r="I34" s="27">
        <f>MOD('[2]区間時間１'!D12,60)</f>
        <v>12</v>
      </c>
      <c r="J34" s="25" t="s">
        <v>5</v>
      </c>
      <c r="K34" s="23">
        <f>'[2]区間時間１'!E12</f>
        <v>34</v>
      </c>
      <c r="L34" s="24"/>
      <c r="M34" s="25"/>
      <c r="N34" s="27">
        <f>QUOTIENT('[2]区間時間１'!F12,60)</f>
        <v>7</v>
      </c>
      <c r="O34" s="25" t="s">
        <v>4</v>
      </c>
      <c r="P34" s="27">
        <f>MOD('[2]区間時間１'!F12,60)</f>
        <v>16</v>
      </c>
      <c r="Q34" s="25" t="s">
        <v>5</v>
      </c>
      <c r="R34" s="23">
        <f>'[2]区間時間１'!G12</f>
        <v>13</v>
      </c>
      <c r="S34" s="24"/>
      <c r="T34" s="25"/>
      <c r="U34" s="27">
        <f>QUOTIENT('[2]区間時間１'!H12,60)</f>
        <v>7</v>
      </c>
      <c r="V34" s="25" t="s">
        <v>4</v>
      </c>
      <c r="W34" s="27">
        <f>MOD('[2]区間時間１'!H12,60)</f>
        <v>53</v>
      </c>
      <c r="X34" s="25" t="s">
        <v>5</v>
      </c>
      <c r="Y34" s="23">
        <f>'[2]区間時間１'!I12</f>
        <v>22</v>
      </c>
      <c r="Z34" s="24"/>
      <c r="AA34" s="25"/>
      <c r="AB34" s="27">
        <f>QUOTIENT('[2]区間時間１'!J12,60)</f>
        <v>8</v>
      </c>
      <c r="AC34" s="25" t="s">
        <v>4</v>
      </c>
      <c r="AD34" s="27">
        <f>MOD('[2]区間時間１'!J12,60)</f>
        <v>0</v>
      </c>
      <c r="AE34" s="25" t="s">
        <v>5</v>
      </c>
      <c r="AF34" s="23">
        <f>'[2]区間時間１'!K12</f>
        <v>7</v>
      </c>
      <c r="AG34" s="24"/>
      <c r="AH34" s="25"/>
      <c r="AI34" s="27">
        <f>QUOTIENT('[2]区間時間１'!L12,60)</f>
        <v>10</v>
      </c>
      <c r="AJ34" s="25" t="s">
        <v>4</v>
      </c>
      <c r="AK34" s="27">
        <f>MOD('[2]区間時間１'!L12,60)</f>
        <v>58</v>
      </c>
      <c r="AL34" s="28" t="s">
        <v>5</v>
      </c>
      <c r="AM34" s="121">
        <v>11</v>
      </c>
    </row>
    <row r="35" spans="1:39" ht="14.25" customHeight="1">
      <c r="A35" s="29"/>
      <c r="B35" s="30"/>
      <c r="C35" s="31" t="s">
        <v>6</v>
      </c>
      <c r="D35" s="32">
        <f>'[2]通過時間１'!C12</f>
        <v>3</v>
      </c>
      <c r="E35" s="33">
        <f>QUOTIENT('[2]通過時間１'!D12,3600)</f>
        <v>0</v>
      </c>
      <c r="F35" s="34" t="s">
        <v>7</v>
      </c>
      <c r="G35" s="35">
        <f>QUOTIENT(MOD('[2]通過時間１'!D12,3600),60)</f>
        <v>11</v>
      </c>
      <c r="H35" s="34" t="s">
        <v>4</v>
      </c>
      <c r="I35" s="35">
        <f>MOD(MOD('[2]通過時間１'!D12,3600),60)</f>
        <v>12</v>
      </c>
      <c r="J35" s="34" t="s">
        <v>5</v>
      </c>
      <c r="K35" s="32">
        <f>'[2]通過時間１'!E12</f>
        <v>13</v>
      </c>
      <c r="L35" s="33">
        <f>QUOTIENT('[2]通過時間１'!F12,3600)</f>
        <v>0</v>
      </c>
      <c r="M35" s="34" t="s">
        <v>7</v>
      </c>
      <c r="N35" s="35">
        <f>QUOTIENT(MOD('[2]通過時間１'!F12,3600),60)</f>
        <v>18</v>
      </c>
      <c r="O35" s="34" t="s">
        <v>4</v>
      </c>
      <c r="P35" s="35">
        <f>MOD(MOD('[2]通過時間１'!F12,3600),60)</f>
        <v>28</v>
      </c>
      <c r="Q35" s="34" t="s">
        <v>5</v>
      </c>
      <c r="R35" s="32">
        <f>'[2]通過時間１'!G12</f>
        <v>14</v>
      </c>
      <c r="S35" s="33">
        <f>QUOTIENT('[2]通過時間１'!H12,3600)</f>
        <v>0</v>
      </c>
      <c r="T35" s="34" t="s">
        <v>7</v>
      </c>
      <c r="U35" s="35">
        <f>QUOTIENT(MOD('[2]通過時間１'!H12,3600),60)</f>
        <v>26</v>
      </c>
      <c r="V35" s="34" t="s">
        <v>4</v>
      </c>
      <c r="W35" s="35">
        <f>MOD(MOD('[2]通過時間１'!H12,3600),60)</f>
        <v>21</v>
      </c>
      <c r="X35" s="34" t="s">
        <v>5</v>
      </c>
      <c r="Y35" s="32">
        <f>'[2]通過時間１'!I12</f>
        <v>13</v>
      </c>
      <c r="Z35" s="33">
        <f>QUOTIENT('[2]通過時間１'!J12,3600)</f>
        <v>0</v>
      </c>
      <c r="AA35" s="34" t="s">
        <v>7</v>
      </c>
      <c r="AB35" s="35">
        <f>QUOTIENT(MOD('[2]通過時間１'!J12,3600),60)</f>
        <v>34</v>
      </c>
      <c r="AC35" s="34" t="s">
        <v>4</v>
      </c>
      <c r="AD35" s="35">
        <f>MOD(MOD('[2]通過時間１'!J12,3600),60)</f>
        <v>21</v>
      </c>
      <c r="AE35" s="34" t="s">
        <v>5</v>
      </c>
      <c r="AF35" s="32">
        <f>'[2]通過時間１'!K12</f>
        <v>11</v>
      </c>
      <c r="AG35" s="33">
        <f>QUOTIENT('[2]通過時間１'!L12,3600)</f>
        <v>0</v>
      </c>
      <c r="AH35" s="34" t="s">
        <v>7</v>
      </c>
      <c r="AI35" s="35">
        <f>QUOTIENT(MOD('[2]通過時間１'!L12,3600),60)</f>
        <v>45</v>
      </c>
      <c r="AJ35" s="34" t="s">
        <v>4</v>
      </c>
      <c r="AK35" s="35">
        <f>MOD(MOD('[2]通過時間１'!L12,3600),60)</f>
        <v>19</v>
      </c>
      <c r="AL35" s="37" t="s">
        <v>5</v>
      </c>
      <c r="AM35" s="122"/>
    </row>
    <row r="36" spans="1:39" ht="14.25" customHeight="1">
      <c r="A36" s="38"/>
      <c r="B36" s="39"/>
      <c r="C36" s="11" t="s">
        <v>2</v>
      </c>
      <c r="D36" s="12" t="str">
        <f>'[2]名簿１'!C14</f>
        <v>厨子　可織③</v>
      </c>
      <c r="E36" s="13"/>
      <c r="F36" s="14"/>
      <c r="G36" s="15"/>
      <c r="H36" s="14"/>
      <c r="I36" s="15"/>
      <c r="J36" s="14"/>
      <c r="K36" s="12" t="str">
        <f>'[2]名簿１'!E14</f>
        <v>山本奈々美③</v>
      </c>
      <c r="L36" s="13"/>
      <c r="M36" s="14"/>
      <c r="N36" s="15"/>
      <c r="O36" s="14"/>
      <c r="P36" s="15"/>
      <c r="Q36" s="17"/>
      <c r="R36" s="12" t="str">
        <f>'[2]名簿１'!G14</f>
        <v>小村　彩華②</v>
      </c>
      <c r="S36" s="13"/>
      <c r="T36" s="14"/>
      <c r="U36" s="15"/>
      <c r="V36" s="14"/>
      <c r="W36" s="15"/>
      <c r="X36" s="17"/>
      <c r="Y36" s="12" t="str">
        <f>'[2]名簿１'!I14</f>
        <v>太田愛理沙③</v>
      </c>
      <c r="Z36" s="13"/>
      <c r="AA36" s="14"/>
      <c r="AB36" s="15"/>
      <c r="AC36" s="14"/>
      <c r="AD36" s="15"/>
      <c r="AE36" s="17"/>
      <c r="AF36" s="12" t="str">
        <f>'[2]名簿１'!K14</f>
        <v>小谷　怜美③</v>
      </c>
      <c r="AG36" s="13"/>
      <c r="AH36" s="14"/>
      <c r="AI36" s="15"/>
      <c r="AJ36" s="14"/>
      <c r="AK36" s="15"/>
      <c r="AL36" s="20"/>
      <c r="AM36" s="121"/>
    </row>
    <row r="37" spans="1:39" ht="14.25" customHeight="1">
      <c r="A37" s="21">
        <f>'[2]名簿１'!A14</f>
        <v>15</v>
      </c>
      <c r="B37" s="22" t="str">
        <f>'[2]名簿１'!B14</f>
        <v>中　央</v>
      </c>
      <c r="C37" s="11" t="s">
        <v>3</v>
      </c>
      <c r="D37" s="23">
        <f>'[2]区間時間１'!C13</f>
        <v>23</v>
      </c>
      <c r="E37" s="24"/>
      <c r="F37" s="25"/>
      <c r="G37" s="27">
        <f>QUOTIENT('[2]区間時間１'!D13,60)</f>
        <v>12</v>
      </c>
      <c r="H37" s="25" t="s">
        <v>4</v>
      </c>
      <c r="I37" s="27">
        <f>MOD('[2]区間時間１'!D13,60)</f>
        <v>7</v>
      </c>
      <c r="J37" s="25" t="s">
        <v>5</v>
      </c>
      <c r="K37" s="23">
        <f>'[2]区間時間１'!E13</f>
        <v>16</v>
      </c>
      <c r="L37" s="24"/>
      <c r="M37" s="25"/>
      <c r="N37" s="27">
        <f>QUOTIENT('[2]区間時間１'!F13,60)</f>
        <v>6</v>
      </c>
      <c r="O37" s="25" t="s">
        <v>4</v>
      </c>
      <c r="P37" s="27">
        <f>MOD('[2]区間時間１'!F13,60)</f>
        <v>47</v>
      </c>
      <c r="Q37" s="25" t="s">
        <v>5</v>
      </c>
      <c r="R37" s="23">
        <f>'[2]区間時間１'!G13</f>
        <v>23</v>
      </c>
      <c r="S37" s="24"/>
      <c r="T37" s="25"/>
      <c r="U37" s="27">
        <f>QUOTIENT('[2]区間時間１'!H13,60)</f>
        <v>8</v>
      </c>
      <c r="V37" s="25" t="s">
        <v>4</v>
      </c>
      <c r="W37" s="27">
        <f>MOD('[2]区間時間１'!H13,60)</f>
        <v>11</v>
      </c>
      <c r="X37" s="25" t="s">
        <v>5</v>
      </c>
      <c r="Y37" s="23">
        <f>'[2]区間時間１'!I13</f>
        <v>11</v>
      </c>
      <c r="Z37" s="24"/>
      <c r="AA37" s="25"/>
      <c r="AB37" s="27">
        <f>QUOTIENT('[2]区間時間１'!J13,60)</f>
        <v>7</v>
      </c>
      <c r="AC37" s="25" t="s">
        <v>4</v>
      </c>
      <c r="AD37" s="27">
        <f>MOD('[2]区間時間１'!J13,60)</f>
        <v>42</v>
      </c>
      <c r="AE37" s="25" t="s">
        <v>5</v>
      </c>
      <c r="AF37" s="23">
        <f>'[2]区間時間１'!K13</f>
        <v>2</v>
      </c>
      <c r="AG37" s="24"/>
      <c r="AH37" s="25"/>
      <c r="AI37" s="27">
        <f>QUOTIENT('[2]区間時間１'!L13,60)</f>
        <v>10</v>
      </c>
      <c r="AJ37" s="25" t="s">
        <v>4</v>
      </c>
      <c r="AK37" s="27">
        <f>MOD('[2]区間時間１'!L13,60)</f>
        <v>41</v>
      </c>
      <c r="AL37" s="28" t="s">
        <v>5</v>
      </c>
      <c r="AM37" s="121">
        <v>12</v>
      </c>
    </row>
    <row r="38" spans="1:39" ht="14.25" customHeight="1">
      <c r="A38" s="29"/>
      <c r="B38" s="30"/>
      <c r="C38" s="31" t="s">
        <v>6</v>
      </c>
      <c r="D38" s="32">
        <f>'[2]通過時間１'!C13</f>
        <v>23</v>
      </c>
      <c r="E38" s="33">
        <f>QUOTIENT('[2]通過時間１'!D13,3600)</f>
        <v>0</v>
      </c>
      <c r="F38" s="34" t="s">
        <v>7</v>
      </c>
      <c r="G38" s="35">
        <f>QUOTIENT(MOD('[2]通過時間１'!D13,3600),60)</f>
        <v>12</v>
      </c>
      <c r="H38" s="34" t="s">
        <v>4</v>
      </c>
      <c r="I38" s="35">
        <f>MOD(MOD('[2]通過時間１'!D13,3600),60)</f>
        <v>7</v>
      </c>
      <c r="J38" s="34" t="s">
        <v>5</v>
      </c>
      <c r="K38" s="32">
        <f>'[2]通過時間１'!E13</f>
        <v>24</v>
      </c>
      <c r="L38" s="33">
        <f>QUOTIENT('[2]通過時間１'!F13,3600)</f>
        <v>0</v>
      </c>
      <c r="M38" s="34" t="s">
        <v>7</v>
      </c>
      <c r="N38" s="35">
        <f>QUOTIENT(MOD('[2]通過時間１'!F13,3600),60)</f>
        <v>18</v>
      </c>
      <c r="O38" s="34" t="s">
        <v>4</v>
      </c>
      <c r="P38" s="35">
        <f>MOD(MOD('[2]通過時間１'!F13,3600),60)</f>
        <v>54</v>
      </c>
      <c r="Q38" s="34" t="s">
        <v>5</v>
      </c>
      <c r="R38" s="32">
        <f>'[2]通過時間１'!G13</f>
        <v>25</v>
      </c>
      <c r="S38" s="33">
        <f>QUOTIENT('[2]通過時間１'!H13,3600)</f>
        <v>0</v>
      </c>
      <c r="T38" s="34" t="s">
        <v>7</v>
      </c>
      <c r="U38" s="35">
        <f>QUOTIENT(MOD('[2]通過時間１'!H13,3600),60)</f>
        <v>27</v>
      </c>
      <c r="V38" s="34" t="s">
        <v>4</v>
      </c>
      <c r="W38" s="35">
        <f>MOD(MOD('[2]通過時間１'!H13,3600),60)</f>
        <v>5</v>
      </c>
      <c r="X38" s="34" t="s">
        <v>5</v>
      </c>
      <c r="Y38" s="32">
        <f>'[2]通過時間１'!I13</f>
        <v>23</v>
      </c>
      <c r="Z38" s="33">
        <f>QUOTIENT('[2]通過時間１'!J13,3600)</f>
        <v>0</v>
      </c>
      <c r="AA38" s="34" t="s">
        <v>7</v>
      </c>
      <c r="AB38" s="35">
        <f>QUOTIENT(MOD('[2]通過時間１'!J13,3600),60)</f>
        <v>34</v>
      </c>
      <c r="AC38" s="34" t="s">
        <v>4</v>
      </c>
      <c r="AD38" s="35">
        <f>MOD(MOD('[2]通過時間１'!J13,3600),60)</f>
        <v>47</v>
      </c>
      <c r="AE38" s="34" t="s">
        <v>5</v>
      </c>
      <c r="AF38" s="32">
        <f>'[2]通過時間１'!K13</f>
        <v>12</v>
      </c>
      <c r="AG38" s="33">
        <f>QUOTIENT('[2]通過時間１'!L13,3600)</f>
        <v>0</v>
      </c>
      <c r="AH38" s="34" t="s">
        <v>7</v>
      </c>
      <c r="AI38" s="35">
        <f>QUOTIENT(MOD('[2]通過時間１'!L13,3600),60)</f>
        <v>45</v>
      </c>
      <c r="AJ38" s="34" t="s">
        <v>4</v>
      </c>
      <c r="AK38" s="35">
        <f>MOD(MOD('[2]通過時間１'!L13,3600),60)</f>
        <v>28</v>
      </c>
      <c r="AL38" s="37" t="s">
        <v>5</v>
      </c>
      <c r="AM38" s="122"/>
    </row>
    <row r="39" spans="1:39" ht="14.25" customHeight="1">
      <c r="A39" s="38"/>
      <c r="B39" s="39"/>
      <c r="C39" s="11" t="s">
        <v>2</v>
      </c>
      <c r="D39" s="12" t="str">
        <f>'[2]名簿１'!C15</f>
        <v>坂本　佳子③</v>
      </c>
      <c r="E39" s="13"/>
      <c r="F39" s="14"/>
      <c r="G39" s="15"/>
      <c r="H39" s="14"/>
      <c r="I39" s="15"/>
      <c r="J39" s="14"/>
      <c r="K39" s="12" t="str">
        <f>'[2]名簿１'!E15</f>
        <v>田中　みほ②</v>
      </c>
      <c r="L39" s="13"/>
      <c r="M39" s="14"/>
      <c r="N39" s="15"/>
      <c r="O39" s="14"/>
      <c r="P39" s="15"/>
      <c r="Q39" s="17"/>
      <c r="R39" s="12" t="str">
        <f>'[2]名簿１'!G15</f>
        <v>小森菜々瀬②</v>
      </c>
      <c r="S39" s="13"/>
      <c r="T39" s="14"/>
      <c r="U39" s="15"/>
      <c r="V39" s="14"/>
      <c r="W39" s="15"/>
      <c r="X39" s="17"/>
      <c r="Y39" s="12" t="str">
        <f>'[2]名簿１'!I15</f>
        <v>田内　里奈③</v>
      </c>
      <c r="Z39" s="13"/>
      <c r="AA39" s="14"/>
      <c r="AB39" s="15"/>
      <c r="AC39" s="14"/>
      <c r="AD39" s="15"/>
      <c r="AE39" s="17"/>
      <c r="AF39" s="12" t="str">
        <f>'[2]名簿１'!K15</f>
        <v>川上　眞奈①</v>
      </c>
      <c r="AG39" s="13"/>
      <c r="AH39" s="14"/>
      <c r="AI39" s="15"/>
      <c r="AJ39" s="14"/>
      <c r="AK39" s="15"/>
      <c r="AL39" s="20"/>
      <c r="AM39" s="121"/>
    </row>
    <row r="40" spans="1:39" ht="14.25" customHeight="1">
      <c r="A40" s="21">
        <f>'[2]名簿１'!A15</f>
        <v>17</v>
      </c>
      <c r="B40" s="22" t="str">
        <f>'[2]名簿１'!B15</f>
        <v>河　原</v>
      </c>
      <c r="C40" s="11" t="s">
        <v>3</v>
      </c>
      <c r="D40" s="23">
        <f>'[2]区間時間１'!C14</f>
        <v>19</v>
      </c>
      <c r="E40" s="24"/>
      <c r="F40" s="25"/>
      <c r="G40" s="27">
        <f>QUOTIENT('[2]区間時間１'!D14,60)</f>
        <v>11</v>
      </c>
      <c r="H40" s="25" t="s">
        <v>4</v>
      </c>
      <c r="I40" s="27">
        <f>MOD('[2]区間時間１'!D14,60)</f>
        <v>53</v>
      </c>
      <c r="J40" s="25" t="s">
        <v>5</v>
      </c>
      <c r="K40" s="23">
        <f>'[2]区間時間１'!E14</f>
        <v>16</v>
      </c>
      <c r="L40" s="24"/>
      <c r="M40" s="25"/>
      <c r="N40" s="27">
        <f>QUOTIENT('[2]区間時間１'!F14,60)</f>
        <v>6</v>
      </c>
      <c r="O40" s="25" t="s">
        <v>4</v>
      </c>
      <c r="P40" s="27">
        <f>MOD('[2]区間時間１'!F14,60)</f>
        <v>47</v>
      </c>
      <c r="Q40" s="25" t="s">
        <v>5</v>
      </c>
      <c r="R40" s="23">
        <f>'[2]区間時間１'!G14</f>
        <v>14</v>
      </c>
      <c r="S40" s="24"/>
      <c r="T40" s="25"/>
      <c r="U40" s="27">
        <f>QUOTIENT('[2]区間時間１'!H14,60)</f>
        <v>7</v>
      </c>
      <c r="V40" s="25" t="s">
        <v>4</v>
      </c>
      <c r="W40" s="27">
        <f>MOD('[2]区間時間１'!H14,60)</f>
        <v>54</v>
      </c>
      <c r="X40" s="25" t="s">
        <v>5</v>
      </c>
      <c r="Y40" s="23">
        <f>'[2]区間時間１'!I14</f>
        <v>17</v>
      </c>
      <c r="Z40" s="24"/>
      <c r="AA40" s="25"/>
      <c r="AB40" s="27">
        <f>QUOTIENT('[2]区間時間１'!J14,60)</f>
        <v>7</v>
      </c>
      <c r="AC40" s="25" t="s">
        <v>4</v>
      </c>
      <c r="AD40" s="27">
        <f>MOD('[2]区間時間１'!J14,60)</f>
        <v>56</v>
      </c>
      <c r="AE40" s="25" t="s">
        <v>5</v>
      </c>
      <c r="AF40" s="23">
        <f>'[2]区間時間１'!K14</f>
        <v>9</v>
      </c>
      <c r="AG40" s="24"/>
      <c r="AH40" s="25"/>
      <c r="AI40" s="27">
        <f>QUOTIENT('[2]区間時間１'!L14,60)</f>
        <v>11</v>
      </c>
      <c r="AJ40" s="25" t="s">
        <v>4</v>
      </c>
      <c r="AK40" s="27">
        <f>MOD('[2]区間時間１'!L14,60)</f>
        <v>0</v>
      </c>
      <c r="AL40" s="28" t="s">
        <v>5</v>
      </c>
      <c r="AM40" s="121">
        <v>13</v>
      </c>
    </row>
    <row r="41" spans="1:39" ht="14.25" customHeight="1">
      <c r="A41" s="29"/>
      <c r="B41" s="30"/>
      <c r="C41" s="31" t="s">
        <v>6</v>
      </c>
      <c r="D41" s="32">
        <f>'[2]通過時間１'!C14</f>
        <v>19</v>
      </c>
      <c r="E41" s="33">
        <f>QUOTIENT('[2]通過時間１'!D14,3600)</f>
        <v>0</v>
      </c>
      <c r="F41" s="34" t="s">
        <v>7</v>
      </c>
      <c r="G41" s="35">
        <f>QUOTIENT(MOD('[2]通過時間１'!D14,3600),60)</f>
        <v>11</v>
      </c>
      <c r="H41" s="34" t="s">
        <v>4</v>
      </c>
      <c r="I41" s="35">
        <f>MOD(MOD('[2]通過時間１'!D14,3600),60)</f>
        <v>53</v>
      </c>
      <c r="J41" s="34" t="s">
        <v>5</v>
      </c>
      <c r="K41" s="32">
        <f>'[2]通過時間１'!E14</f>
        <v>19</v>
      </c>
      <c r="L41" s="33">
        <f>QUOTIENT('[2]通過時間１'!F14,3600)</f>
        <v>0</v>
      </c>
      <c r="M41" s="34" t="s">
        <v>7</v>
      </c>
      <c r="N41" s="35">
        <f>QUOTIENT(MOD('[2]通過時間１'!F14,3600),60)</f>
        <v>18</v>
      </c>
      <c r="O41" s="34" t="s">
        <v>4</v>
      </c>
      <c r="P41" s="35">
        <f>MOD(MOD('[2]通過時間１'!F14,3600),60)</f>
        <v>40</v>
      </c>
      <c r="Q41" s="34" t="s">
        <v>5</v>
      </c>
      <c r="R41" s="32">
        <f>'[2]通過時間１'!G14</f>
        <v>17</v>
      </c>
      <c r="S41" s="33">
        <f>QUOTIENT('[2]通過時間１'!H14,3600)</f>
        <v>0</v>
      </c>
      <c r="T41" s="34" t="s">
        <v>7</v>
      </c>
      <c r="U41" s="35">
        <f>QUOTIENT(MOD('[2]通過時間１'!H14,3600),60)</f>
        <v>26</v>
      </c>
      <c r="V41" s="34" t="s">
        <v>4</v>
      </c>
      <c r="W41" s="35">
        <f>MOD(MOD('[2]通過時間１'!H14,3600),60)</f>
        <v>34</v>
      </c>
      <c r="X41" s="34" t="s">
        <v>5</v>
      </c>
      <c r="Y41" s="32">
        <f>'[2]通過時間１'!I14</f>
        <v>18</v>
      </c>
      <c r="Z41" s="33">
        <f>QUOTIENT('[2]通過時間１'!J14,3600)</f>
        <v>0</v>
      </c>
      <c r="AA41" s="34" t="s">
        <v>7</v>
      </c>
      <c r="AB41" s="35">
        <f>QUOTIENT(MOD('[2]通過時間１'!J14,3600),60)</f>
        <v>34</v>
      </c>
      <c r="AC41" s="34" t="s">
        <v>4</v>
      </c>
      <c r="AD41" s="35">
        <f>MOD(MOD('[2]通過時間１'!J14,3600),60)</f>
        <v>30</v>
      </c>
      <c r="AE41" s="34" t="s">
        <v>5</v>
      </c>
      <c r="AF41" s="32">
        <f>'[2]通過時間１'!K14</f>
        <v>13</v>
      </c>
      <c r="AG41" s="33">
        <f>QUOTIENT('[2]通過時間１'!L14,3600)</f>
        <v>0</v>
      </c>
      <c r="AH41" s="34" t="s">
        <v>7</v>
      </c>
      <c r="AI41" s="35">
        <f>QUOTIENT(MOD('[2]通過時間１'!L14,3600),60)</f>
        <v>45</v>
      </c>
      <c r="AJ41" s="34" t="s">
        <v>4</v>
      </c>
      <c r="AK41" s="35">
        <f>MOD(MOD('[2]通過時間１'!L14,3600),60)</f>
        <v>30</v>
      </c>
      <c r="AL41" s="37" t="s">
        <v>5</v>
      </c>
      <c r="AM41" s="121"/>
    </row>
    <row r="42" spans="1:39" ht="14.25" customHeight="1">
      <c r="A42" s="38"/>
      <c r="B42" s="39"/>
      <c r="C42" s="11" t="s">
        <v>2</v>
      </c>
      <c r="D42" s="12" t="str">
        <f>'[2]名簿１'!C16</f>
        <v>草刈　真優②</v>
      </c>
      <c r="E42" s="13"/>
      <c r="F42" s="14"/>
      <c r="G42" s="15"/>
      <c r="H42" s="14"/>
      <c r="I42" s="15"/>
      <c r="J42" s="14"/>
      <c r="K42" s="12" t="str">
        <f>'[2]名簿１'!E16</f>
        <v>保木本真子②</v>
      </c>
      <c r="L42" s="13"/>
      <c r="M42" s="14"/>
      <c r="N42" s="15"/>
      <c r="O42" s="14"/>
      <c r="P42" s="15"/>
      <c r="Q42" s="17"/>
      <c r="R42" s="12" t="str">
        <f>'[2]名簿１'!G16</f>
        <v>江原　莉菜①</v>
      </c>
      <c r="S42" s="13"/>
      <c r="T42" s="14"/>
      <c r="U42" s="15"/>
      <c r="V42" s="14"/>
      <c r="W42" s="15"/>
      <c r="X42" s="17"/>
      <c r="Y42" s="12" t="str">
        <f>'[2]名簿１'!I16</f>
        <v>鳥飼　弥生③</v>
      </c>
      <c r="Z42" s="13"/>
      <c r="AA42" s="14"/>
      <c r="AB42" s="15"/>
      <c r="AC42" s="14"/>
      <c r="AD42" s="15"/>
      <c r="AE42" s="17"/>
      <c r="AF42" s="12" t="str">
        <f>'[2]名簿１'!K16</f>
        <v>秋山　汐織③</v>
      </c>
      <c r="AG42" s="13"/>
      <c r="AH42" s="14"/>
      <c r="AI42" s="15"/>
      <c r="AJ42" s="14"/>
      <c r="AK42" s="15"/>
      <c r="AL42" s="20"/>
      <c r="AM42" s="123"/>
    </row>
    <row r="43" spans="1:39" ht="14.25" customHeight="1">
      <c r="A43" s="21">
        <f>'[2]名簿１'!A16</f>
        <v>9</v>
      </c>
      <c r="B43" s="22" t="str">
        <f>'[2]名簿１'!B16</f>
        <v>桜ヶ丘</v>
      </c>
      <c r="C43" s="11" t="s">
        <v>3</v>
      </c>
      <c r="D43" s="23">
        <f>'[2]区間時間１'!C15</f>
        <v>15</v>
      </c>
      <c r="E43" s="24"/>
      <c r="F43" s="25"/>
      <c r="G43" s="27">
        <f>QUOTIENT('[2]区間時間１'!D15,60)</f>
        <v>11</v>
      </c>
      <c r="H43" s="25" t="s">
        <v>4</v>
      </c>
      <c r="I43" s="27">
        <f>MOD('[2]区間時間１'!D15,60)</f>
        <v>45</v>
      </c>
      <c r="J43" s="25" t="s">
        <v>5</v>
      </c>
      <c r="K43" s="23">
        <f>'[2]区間時間１'!E15</f>
        <v>5</v>
      </c>
      <c r="L43" s="24"/>
      <c r="M43" s="25"/>
      <c r="N43" s="27">
        <f>QUOTIENT('[2]区間時間１'!F15,60)</f>
        <v>6</v>
      </c>
      <c r="O43" s="25" t="s">
        <v>4</v>
      </c>
      <c r="P43" s="27">
        <f>MOD('[2]区間時間１'!F15,60)</f>
        <v>28</v>
      </c>
      <c r="Q43" s="25" t="s">
        <v>5</v>
      </c>
      <c r="R43" s="23">
        <f>'[2]区間時間１'!G15</f>
        <v>32</v>
      </c>
      <c r="S43" s="24"/>
      <c r="T43" s="25"/>
      <c r="U43" s="27">
        <f>QUOTIENT('[2]区間時間１'!H15,60)</f>
        <v>8</v>
      </c>
      <c r="V43" s="25" t="s">
        <v>4</v>
      </c>
      <c r="W43" s="27">
        <f>MOD('[2]区間時間１'!H15,60)</f>
        <v>27</v>
      </c>
      <c r="X43" s="25" t="s">
        <v>5</v>
      </c>
      <c r="Y43" s="23">
        <f>'[2]区間時間１'!I15</f>
        <v>16</v>
      </c>
      <c r="Z43" s="24"/>
      <c r="AA43" s="25"/>
      <c r="AB43" s="27">
        <f>QUOTIENT('[2]区間時間１'!J15,60)</f>
        <v>7</v>
      </c>
      <c r="AC43" s="25" t="s">
        <v>4</v>
      </c>
      <c r="AD43" s="27">
        <f>MOD('[2]区間時間１'!J15,60)</f>
        <v>54</v>
      </c>
      <c r="AE43" s="25" t="s">
        <v>5</v>
      </c>
      <c r="AF43" s="23">
        <f>'[2]区間時間１'!K15</f>
        <v>7</v>
      </c>
      <c r="AG43" s="24"/>
      <c r="AH43" s="25"/>
      <c r="AI43" s="27">
        <f>QUOTIENT('[2]区間時間１'!L15,60)</f>
        <v>10</v>
      </c>
      <c r="AJ43" s="25" t="s">
        <v>4</v>
      </c>
      <c r="AK43" s="27">
        <f>MOD('[2]区間時間１'!L15,60)</f>
        <v>58</v>
      </c>
      <c r="AL43" s="28" t="s">
        <v>5</v>
      </c>
      <c r="AM43" s="121">
        <v>14</v>
      </c>
    </row>
    <row r="44" spans="1:39" ht="14.25" customHeight="1">
      <c r="A44" s="29"/>
      <c r="B44" s="30"/>
      <c r="C44" s="31" t="s">
        <v>6</v>
      </c>
      <c r="D44" s="32">
        <f>'[2]通過時間１'!C15</f>
        <v>15</v>
      </c>
      <c r="E44" s="33">
        <f>QUOTIENT('[2]通過時間１'!D15,3600)</f>
        <v>0</v>
      </c>
      <c r="F44" s="34" t="s">
        <v>7</v>
      </c>
      <c r="G44" s="35">
        <f>QUOTIENT(MOD('[2]通過時間１'!D15,3600),60)</f>
        <v>11</v>
      </c>
      <c r="H44" s="34" t="s">
        <v>4</v>
      </c>
      <c r="I44" s="35">
        <f>MOD(MOD('[2]通過時間１'!D15,3600),60)</f>
        <v>45</v>
      </c>
      <c r="J44" s="34" t="s">
        <v>5</v>
      </c>
      <c r="K44" s="32">
        <f>'[2]通過時間１'!E15</f>
        <v>10</v>
      </c>
      <c r="L44" s="33">
        <f>QUOTIENT('[2]通過時間１'!F15,3600)</f>
        <v>0</v>
      </c>
      <c r="M44" s="34" t="s">
        <v>7</v>
      </c>
      <c r="N44" s="35">
        <f>QUOTIENT(MOD('[2]通過時間１'!F15,3600),60)</f>
        <v>18</v>
      </c>
      <c r="O44" s="34" t="s">
        <v>4</v>
      </c>
      <c r="P44" s="35">
        <f>MOD(MOD('[2]通過時間１'!F15,3600),60)</f>
        <v>13</v>
      </c>
      <c r="Q44" s="34" t="s">
        <v>5</v>
      </c>
      <c r="R44" s="32">
        <f>'[2]通過時間１'!G15</f>
        <v>18</v>
      </c>
      <c r="S44" s="33">
        <f>QUOTIENT('[2]通過時間１'!H15,3600)</f>
        <v>0</v>
      </c>
      <c r="T44" s="34" t="s">
        <v>7</v>
      </c>
      <c r="U44" s="35">
        <f>QUOTIENT(MOD('[2]通過時間１'!H15,3600),60)</f>
        <v>26</v>
      </c>
      <c r="V44" s="34" t="s">
        <v>4</v>
      </c>
      <c r="W44" s="35">
        <f>MOD(MOD('[2]通過時間１'!H15,3600),60)</f>
        <v>40</v>
      </c>
      <c r="X44" s="34" t="s">
        <v>5</v>
      </c>
      <c r="Y44" s="32">
        <f>'[2]通過時間１'!I15</f>
        <v>19</v>
      </c>
      <c r="Z44" s="33">
        <f>QUOTIENT('[2]通過時間１'!J15,3600)</f>
        <v>0</v>
      </c>
      <c r="AA44" s="34" t="s">
        <v>7</v>
      </c>
      <c r="AB44" s="35">
        <f>QUOTIENT(MOD('[2]通過時間１'!J15,3600),60)</f>
        <v>34</v>
      </c>
      <c r="AC44" s="34" t="s">
        <v>4</v>
      </c>
      <c r="AD44" s="35">
        <f>MOD(MOD('[2]通過時間１'!J15,3600),60)</f>
        <v>34</v>
      </c>
      <c r="AE44" s="34" t="s">
        <v>5</v>
      </c>
      <c r="AF44" s="32">
        <f>'[2]通過時間１'!K15</f>
        <v>14</v>
      </c>
      <c r="AG44" s="33">
        <f>QUOTIENT('[2]通過時間１'!L15,3600)</f>
        <v>0</v>
      </c>
      <c r="AH44" s="34" t="s">
        <v>7</v>
      </c>
      <c r="AI44" s="35">
        <f>QUOTIENT(MOD('[2]通過時間１'!L15,3600),60)</f>
        <v>45</v>
      </c>
      <c r="AJ44" s="34" t="s">
        <v>4</v>
      </c>
      <c r="AK44" s="35">
        <f>MOD(MOD('[2]通過時間１'!L15,3600),60)</f>
        <v>32</v>
      </c>
      <c r="AL44" s="37" t="s">
        <v>5</v>
      </c>
      <c r="AM44" s="122"/>
    </row>
    <row r="45" spans="1:39" ht="14.25" customHeight="1">
      <c r="A45" s="38"/>
      <c r="B45" s="39"/>
      <c r="C45" s="11" t="s">
        <v>2</v>
      </c>
      <c r="D45" s="12" t="str">
        <f>'[2]名簿１'!C17</f>
        <v>谷口　美帆②</v>
      </c>
      <c r="E45" s="13"/>
      <c r="F45" s="14"/>
      <c r="G45" s="15"/>
      <c r="H45" s="14"/>
      <c r="I45" s="15"/>
      <c r="J45" s="14"/>
      <c r="K45" s="12" t="str">
        <f>'[2]名簿１'!E17</f>
        <v>言水日向子①</v>
      </c>
      <c r="L45" s="13"/>
      <c r="M45" s="14"/>
      <c r="N45" s="15"/>
      <c r="O45" s="14"/>
      <c r="P45" s="15"/>
      <c r="Q45" s="17"/>
      <c r="R45" s="12" t="str">
        <f>'[2]名簿１'!G17</f>
        <v>三好　夏未③</v>
      </c>
      <c r="S45" s="13"/>
      <c r="T45" s="14"/>
      <c r="U45" s="15"/>
      <c r="V45" s="14"/>
      <c r="W45" s="15"/>
      <c r="X45" s="17"/>
      <c r="Y45" s="12" t="str">
        <f>'[2]名簿１'!I17</f>
        <v>山下ひかり②</v>
      </c>
      <c r="Z45" s="13"/>
      <c r="AA45" s="14"/>
      <c r="AB45" s="15"/>
      <c r="AC45" s="14"/>
      <c r="AD45" s="15"/>
      <c r="AE45" s="17"/>
      <c r="AF45" s="12" t="str">
        <f>'[2]名簿１'!K17</f>
        <v>中原　　望①</v>
      </c>
      <c r="AG45" s="13"/>
      <c r="AH45" s="14"/>
      <c r="AI45" s="15"/>
      <c r="AJ45" s="14"/>
      <c r="AK45" s="15"/>
      <c r="AL45" s="20"/>
      <c r="AM45" s="121"/>
    </row>
    <row r="46" spans="1:39" ht="14.25" customHeight="1">
      <c r="A46" s="21">
        <f>'[2]名簿１'!A17</f>
        <v>13</v>
      </c>
      <c r="B46" s="22" t="str">
        <f>'[2]名簿１'!B17</f>
        <v>岩　美</v>
      </c>
      <c r="C46" s="11" t="s">
        <v>3</v>
      </c>
      <c r="D46" s="23">
        <f>'[2]区間時間１'!C16</f>
        <v>6</v>
      </c>
      <c r="E46" s="24"/>
      <c r="F46" s="25"/>
      <c r="G46" s="27">
        <f>QUOTIENT('[2]区間時間１'!D16,60)</f>
        <v>11</v>
      </c>
      <c r="H46" s="25" t="s">
        <v>4</v>
      </c>
      <c r="I46" s="27">
        <f>MOD('[2]区間時間１'!D16,60)</f>
        <v>16</v>
      </c>
      <c r="J46" s="25" t="s">
        <v>5</v>
      </c>
      <c r="K46" s="23">
        <f>'[2]区間時間１'!E16</f>
        <v>23</v>
      </c>
      <c r="L46" s="24"/>
      <c r="M46" s="25"/>
      <c r="N46" s="27">
        <f>QUOTIENT('[2]区間時間１'!F16,60)</f>
        <v>6</v>
      </c>
      <c r="O46" s="25" t="s">
        <v>4</v>
      </c>
      <c r="P46" s="27">
        <f>MOD('[2]区間時間１'!F16,60)</f>
        <v>56</v>
      </c>
      <c r="Q46" s="25" t="s">
        <v>5</v>
      </c>
      <c r="R46" s="23">
        <f>'[2]区間時間１'!G16</f>
        <v>20</v>
      </c>
      <c r="S46" s="24"/>
      <c r="T46" s="25"/>
      <c r="U46" s="27">
        <f>QUOTIENT('[2]区間時間１'!H16,60)</f>
        <v>8</v>
      </c>
      <c r="V46" s="25" t="s">
        <v>4</v>
      </c>
      <c r="W46" s="27">
        <f>MOD('[2]区間時間１'!H16,60)</f>
        <v>6</v>
      </c>
      <c r="X46" s="25" t="s">
        <v>5</v>
      </c>
      <c r="Y46" s="23">
        <f>'[2]区間時間１'!I16</f>
        <v>13</v>
      </c>
      <c r="Z46" s="24"/>
      <c r="AA46" s="25"/>
      <c r="AB46" s="27">
        <f>QUOTIENT('[2]区間時間１'!J16,60)</f>
        <v>7</v>
      </c>
      <c r="AC46" s="25" t="s">
        <v>4</v>
      </c>
      <c r="AD46" s="27">
        <f>MOD('[2]区間時間１'!J16,60)</f>
        <v>49</v>
      </c>
      <c r="AE46" s="25" t="s">
        <v>5</v>
      </c>
      <c r="AF46" s="23">
        <f>'[2]区間時間１'!K16</f>
        <v>21</v>
      </c>
      <c r="AG46" s="24"/>
      <c r="AH46" s="25"/>
      <c r="AI46" s="27">
        <f>QUOTIENT('[2]区間時間１'!L16,60)</f>
        <v>11</v>
      </c>
      <c r="AJ46" s="25" t="s">
        <v>4</v>
      </c>
      <c r="AK46" s="27">
        <f>MOD('[2]区間時間１'!L16,60)</f>
        <v>29</v>
      </c>
      <c r="AL46" s="28" t="s">
        <v>5</v>
      </c>
      <c r="AM46" s="121">
        <v>15</v>
      </c>
    </row>
    <row r="47" spans="1:39" ht="14.25" customHeight="1">
      <c r="A47" s="29"/>
      <c r="B47" s="30"/>
      <c r="C47" s="31" t="s">
        <v>6</v>
      </c>
      <c r="D47" s="32">
        <f>'[2]通過時間１'!C16</f>
        <v>6</v>
      </c>
      <c r="E47" s="33">
        <f>QUOTIENT('[2]通過時間１'!D16,3600)</f>
        <v>0</v>
      </c>
      <c r="F47" s="34" t="s">
        <v>7</v>
      </c>
      <c r="G47" s="35">
        <f>QUOTIENT(MOD('[2]通過時間１'!D16,3600),60)</f>
        <v>11</v>
      </c>
      <c r="H47" s="34" t="s">
        <v>4</v>
      </c>
      <c r="I47" s="35">
        <f>MOD(MOD('[2]通過時間１'!D16,3600),60)</f>
        <v>16</v>
      </c>
      <c r="J47" s="34" t="s">
        <v>5</v>
      </c>
      <c r="K47" s="32">
        <f>'[2]通過時間１'!E16</f>
        <v>9</v>
      </c>
      <c r="L47" s="33">
        <f>QUOTIENT('[2]通過時間１'!F16,3600)</f>
        <v>0</v>
      </c>
      <c r="M47" s="34" t="s">
        <v>7</v>
      </c>
      <c r="N47" s="35">
        <f>QUOTIENT(MOD('[2]通過時間１'!F16,3600),60)</f>
        <v>18</v>
      </c>
      <c r="O47" s="34" t="s">
        <v>4</v>
      </c>
      <c r="P47" s="35">
        <f>MOD(MOD('[2]通過時間１'!F16,3600),60)</f>
        <v>12</v>
      </c>
      <c r="Q47" s="34" t="s">
        <v>5</v>
      </c>
      <c r="R47" s="32">
        <f>'[2]通過時間１'!G16</f>
        <v>12</v>
      </c>
      <c r="S47" s="33">
        <f>QUOTIENT('[2]通過時間１'!H16,3600)</f>
        <v>0</v>
      </c>
      <c r="T47" s="34" t="s">
        <v>7</v>
      </c>
      <c r="U47" s="35">
        <f>QUOTIENT(MOD('[2]通過時間１'!H16,3600),60)</f>
        <v>26</v>
      </c>
      <c r="V47" s="34" t="s">
        <v>4</v>
      </c>
      <c r="W47" s="35">
        <f>MOD(MOD('[2]通過時間１'!H16,3600),60)</f>
        <v>18</v>
      </c>
      <c r="X47" s="34" t="s">
        <v>5</v>
      </c>
      <c r="Y47" s="32">
        <f>'[2]通過時間１'!I16</f>
        <v>12</v>
      </c>
      <c r="Z47" s="33">
        <f>QUOTIENT('[2]通過時間１'!J16,3600)</f>
        <v>0</v>
      </c>
      <c r="AA47" s="34" t="s">
        <v>7</v>
      </c>
      <c r="AB47" s="35">
        <f>QUOTIENT(MOD('[2]通過時間１'!J16,3600),60)</f>
        <v>34</v>
      </c>
      <c r="AC47" s="34" t="s">
        <v>4</v>
      </c>
      <c r="AD47" s="35">
        <f>MOD(MOD('[2]通過時間１'!J16,3600),60)</f>
        <v>7</v>
      </c>
      <c r="AE47" s="34" t="s">
        <v>5</v>
      </c>
      <c r="AF47" s="32">
        <f>'[2]通過時間１'!K16</f>
        <v>15</v>
      </c>
      <c r="AG47" s="33">
        <f>QUOTIENT('[2]通過時間１'!L16,3600)</f>
        <v>0</v>
      </c>
      <c r="AH47" s="34" t="s">
        <v>7</v>
      </c>
      <c r="AI47" s="35">
        <f>QUOTIENT(MOD('[2]通過時間１'!L16,3600),60)</f>
        <v>45</v>
      </c>
      <c r="AJ47" s="34" t="s">
        <v>4</v>
      </c>
      <c r="AK47" s="35">
        <f>MOD(MOD('[2]通過時間１'!L16,3600),60)</f>
        <v>36</v>
      </c>
      <c r="AL47" s="37" t="s">
        <v>5</v>
      </c>
      <c r="AM47" s="121"/>
    </row>
    <row r="48" spans="1:39" ht="14.25" customHeight="1">
      <c r="A48" s="38"/>
      <c r="B48" s="39"/>
      <c r="C48" s="11" t="s">
        <v>2</v>
      </c>
      <c r="D48" s="12" t="str">
        <f>'[2]名簿１'!C18</f>
        <v>濵﨑　愛理②</v>
      </c>
      <c r="E48" s="13"/>
      <c r="F48" s="14"/>
      <c r="G48" s="15"/>
      <c r="H48" s="14"/>
      <c r="I48" s="15"/>
      <c r="J48" s="14"/>
      <c r="K48" s="12" t="str">
        <f>'[2]名簿１'!E18</f>
        <v>大谷　優依①</v>
      </c>
      <c r="L48" s="13"/>
      <c r="M48" s="14"/>
      <c r="N48" s="15"/>
      <c r="O48" s="14"/>
      <c r="P48" s="15"/>
      <c r="Q48" s="17"/>
      <c r="R48" s="12" t="str">
        <f>'[2]名簿１'!G18</f>
        <v>角　美紗都①</v>
      </c>
      <c r="S48" s="13"/>
      <c r="T48" s="14"/>
      <c r="U48" s="15"/>
      <c r="V48" s="14"/>
      <c r="W48" s="15"/>
      <c r="X48" s="17"/>
      <c r="Y48" s="12" t="str">
        <f>'[2]名簿１'!I18</f>
        <v>高木さくら②</v>
      </c>
      <c r="Z48" s="13"/>
      <c r="AA48" s="14"/>
      <c r="AB48" s="15"/>
      <c r="AC48" s="14"/>
      <c r="AD48" s="15"/>
      <c r="AE48" s="17"/>
      <c r="AF48" s="12" t="str">
        <f>'[2]名簿１'!K18</f>
        <v>川上　真由②</v>
      </c>
      <c r="AG48" s="13"/>
      <c r="AH48" s="14"/>
      <c r="AI48" s="15"/>
      <c r="AJ48" s="14"/>
      <c r="AK48" s="15"/>
      <c r="AL48" s="20"/>
      <c r="AM48" s="123"/>
    </row>
    <row r="49" spans="1:39" ht="14.25" customHeight="1">
      <c r="A49" s="21">
        <f>'[2]名簿１'!A18</f>
        <v>62</v>
      </c>
      <c r="B49" s="22" t="str">
        <f>'[2]名簿１'!B18</f>
        <v>境港第二</v>
      </c>
      <c r="C49" s="11" t="s">
        <v>3</v>
      </c>
      <c r="D49" s="23">
        <f>'[2]区間時間１'!C17</f>
        <v>24</v>
      </c>
      <c r="E49" s="24"/>
      <c r="F49" s="25"/>
      <c r="G49" s="27">
        <f>QUOTIENT('[2]区間時間１'!D17,60)</f>
        <v>12</v>
      </c>
      <c r="H49" s="25" t="s">
        <v>4</v>
      </c>
      <c r="I49" s="27">
        <f>MOD('[2]区間時間１'!D17,60)</f>
        <v>8</v>
      </c>
      <c r="J49" s="25" t="s">
        <v>5</v>
      </c>
      <c r="K49" s="23">
        <f>'[2]区間時間１'!E17</f>
        <v>20</v>
      </c>
      <c r="L49" s="24"/>
      <c r="M49" s="25"/>
      <c r="N49" s="27">
        <f>QUOTIENT('[2]区間時間１'!F17,60)</f>
        <v>6</v>
      </c>
      <c r="O49" s="25" t="s">
        <v>4</v>
      </c>
      <c r="P49" s="27">
        <f>MOD('[2]区間時間１'!F17,60)</f>
        <v>51</v>
      </c>
      <c r="Q49" s="25" t="s">
        <v>5</v>
      </c>
      <c r="R49" s="23">
        <f>'[2]区間時間１'!G17</f>
        <v>8</v>
      </c>
      <c r="S49" s="24"/>
      <c r="T49" s="25"/>
      <c r="U49" s="27">
        <f>QUOTIENT('[2]区間時間１'!H17,60)</f>
        <v>7</v>
      </c>
      <c r="V49" s="25" t="s">
        <v>4</v>
      </c>
      <c r="W49" s="27">
        <f>MOD('[2]区間時間１'!H17,60)</f>
        <v>44</v>
      </c>
      <c r="X49" s="25" t="s">
        <v>5</v>
      </c>
      <c r="Y49" s="23">
        <f>'[2]区間時間１'!I17</f>
        <v>8</v>
      </c>
      <c r="Z49" s="24"/>
      <c r="AA49" s="25"/>
      <c r="AB49" s="27">
        <f>QUOTIENT('[2]区間時間１'!J17,60)</f>
        <v>7</v>
      </c>
      <c r="AC49" s="25" t="s">
        <v>4</v>
      </c>
      <c r="AD49" s="27">
        <f>MOD('[2]区間時間１'!J17,60)</f>
        <v>38</v>
      </c>
      <c r="AE49" s="25" t="s">
        <v>5</v>
      </c>
      <c r="AF49" s="23">
        <f>'[2]区間時間１'!K17</f>
        <v>19</v>
      </c>
      <c r="AG49" s="24"/>
      <c r="AH49" s="25"/>
      <c r="AI49" s="27">
        <f>QUOTIENT('[2]区間時間１'!L17,60)</f>
        <v>11</v>
      </c>
      <c r="AJ49" s="25" t="s">
        <v>4</v>
      </c>
      <c r="AK49" s="27">
        <f>MOD('[2]区間時間１'!L17,60)</f>
        <v>25</v>
      </c>
      <c r="AL49" s="28" t="s">
        <v>5</v>
      </c>
      <c r="AM49" s="121">
        <v>16</v>
      </c>
    </row>
    <row r="50" spans="1:39" ht="14.25" customHeight="1">
      <c r="A50" s="29"/>
      <c r="B50" s="30"/>
      <c r="C50" s="31" t="s">
        <v>6</v>
      </c>
      <c r="D50" s="32">
        <f>'[2]通過時間１'!C17</f>
        <v>24</v>
      </c>
      <c r="E50" s="33">
        <f>QUOTIENT('[2]通過時間１'!D17,3600)</f>
        <v>0</v>
      </c>
      <c r="F50" s="34" t="s">
        <v>7</v>
      </c>
      <c r="G50" s="35">
        <f>QUOTIENT(MOD('[2]通過時間１'!D17,3600),60)</f>
        <v>12</v>
      </c>
      <c r="H50" s="34" t="s">
        <v>4</v>
      </c>
      <c r="I50" s="35">
        <f>MOD(MOD('[2]通過時間１'!D17,3600),60)</f>
        <v>8</v>
      </c>
      <c r="J50" s="34" t="s">
        <v>5</v>
      </c>
      <c r="K50" s="32">
        <f>'[2]通過時間１'!E17</f>
        <v>25</v>
      </c>
      <c r="L50" s="33">
        <f>QUOTIENT('[2]通過時間１'!F17,3600)</f>
        <v>0</v>
      </c>
      <c r="M50" s="34" t="s">
        <v>7</v>
      </c>
      <c r="N50" s="35">
        <f>QUOTIENT(MOD('[2]通過時間１'!F17,3600),60)</f>
        <v>18</v>
      </c>
      <c r="O50" s="34" t="s">
        <v>4</v>
      </c>
      <c r="P50" s="35">
        <f>MOD(MOD('[2]通過時間１'!F17,3600),60)</f>
        <v>59</v>
      </c>
      <c r="Q50" s="34" t="s">
        <v>5</v>
      </c>
      <c r="R50" s="32">
        <f>'[2]通過時間１'!G17</f>
        <v>20</v>
      </c>
      <c r="S50" s="33">
        <f>QUOTIENT('[2]通過時間１'!H17,3600)</f>
        <v>0</v>
      </c>
      <c r="T50" s="34" t="s">
        <v>7</v>
      </c>
      <c r="U50" s="35">
        <f>QUOTIENT(MOD('[2]通過時間１'!H17,3600),60)</f>
        <v>26</v>
      </c>
      <c r="V50" s="34" t="s">
        <v>4</v>
      </c>
      <c r="W50" s="35">
        <f>MOD(MOD('[2]通過時間１'!H17,3600),60)</f>
        <v>43</v>
      </c>
      <c r="X50" s="34" t="s">
        <v>5</v>
      </c>
      <c r="Y50" s="32">
        <f>'[2]通過時間１'!I17</f>
        <v>14</v>
      </c>
      <c r="Z50" s="33">
        <f>QUOTIENT('[2]通過時間１'!J17,3600)</f>
        <v>0</v>
      </c>
      <c r="AA50" s="34" t="s">
        <v>7</v>
      </c>
      <c r="AB50" s="35">
        <f>QUOTIENT(MOD('[2]通過時間１'!J17,3600),60)</f>
        <v>34</v>
      </c>
      <c r="AC50" s="34" t="s">
        <v>4</v>
      </c>
      <c r="AD50" s="35">
        <f>MOD(MOD('[2]通過時間１'!J17,3600),60)</f>
        <v>21</v>
      </c>
      <c r="AE50" s="34" t="s">
        <v>5</v>
      </c>
      <c r="AF50" s="32">
        <f>'[2]通過時間１'!K17</f>
        <v>16</v>
      </c>
      <c r="AG50" s="33">
        <f>QUOTIENT('[2]通過時間１'!L17,3600)</f>
        <v>0</v>
      </c>
      <c r="AH50" s="34" t="s">
        <v>7</v>
      </c>
      <c r="AI50" s="35">
        <f>QUOTIENT(MOD('[2]通過時間１'!L17,3600),60)</f>
        <v>45</v>
      </c>
      <c r="AJ50" s="34" t="s">
        <v>4</v>
      </c>
      <c r="AK50" s="35">
        <f>MOD(MOD('[2]通過時間１'!L17,3600),60)</f>
        <v>46</v>
      </c>
      <c r="AL50" s="37" t="s">
        <v>5</v>
      </c>
      <c r="AM50" s="122"/>
    </row>
    <row r="51" spans="1:39" ht="14.25" customHeight="1">
      <c r="A51" s="38"/>
      <c r="B51" s="39"/>
      <c r="C51" s="11" t="s">
        <v>2</v>
      </c>
      <c r="D51" s="12" t="str">
        <f>'[2]名簿１'!C19</f>
        <v>山本　　望②</v>
      </c>
      <c r="E51" s="13"/>
      <c r="F51" s="14"/>
      <c r="G51" s="15"/>
      <c r="H51" s="14"/>
      <c r="I51" s="15"/>
      <c r="J51" s="14"/>
      <c r="K51" s="12" t="str">
        <f>'[2]名簿１'!E19</f>
        <v>三橋　奈央②</v>
      </c>
      <c r="L51" s="13"/>
      <c r="M51" s="14"/>
      <c r="N51" s="15"/>
      <c r="O51" s="14"/>
      <c r="P51" s="15"/>
      <c r="Q51" s="17"/>
      <c r="R51" s="12" t="str">
        <f>'[2]名簿１'!G19</f>
        <v>森本　直美①</v>
      </c>
      <c r="S51" s="13"/>
      <c r="T51" s="14"/>
      <c r="U51" s="15"/>
      <c r="V51" s="14"/>
      <c r="W51" s="15"/>
      <c r="X51" s="17"/>
      <c r="Y51" s="12" t="str">
        <f>'[2]名簿１'!I19</f>
        <v>村山　　澪②</v>
      </c>
      <c r="Z51" s="13"/>
      <c r="AA51" s="14"/>
      <c r="AB51" s="15"/>
      <c r="AC51" s="14"/>
      <c r="AD51" s="15"/>
      <c r="AE51" s="17"/>
      <c r="AF51" s="12" t="str">
        <f>'[2]名簿１'!K19</f>
        <v>冨山実那子①</v>
      </c>
      <c r="AG51" s="13"/>
      <c r="AH51" s="14"/>
      <c r="AI51" s="15"/>
      <c r="AJ51" s="14"/>
      <c r="AK51" s="15"/>
      <c r="AL51" s="20"/>
      <c r="AM51" s="121"/>
    </row>
    <row r="52" spans="1:39" ht="14.25" customHeight="1">
      <c r="A52" s="21">
        <f>'[2]名簿１'!A19</f>
        <v>7</v>
      </c>
      <c r="B52" s="22" t="str">
        <f>'[2]名簿１'!B19</f>
        <v>湖　東</v>
      </c>
      <c r="C52" s="11" t="s">
        <v>3</v>
      </c>
      <c r="D52" s="23">
        <f>'[2]区間時間１'!C18</f>
        <v>29</v>
      </c>
      <c r="E52" s="24"/>
      <c r="F52" s="25"/>
      <c r="G52" s="27">
        <f>QUOTIENT('[2]区間時間１'!D18,60)</f>
        <v>12</v>
      </c>
      <c r="H52" s="25" t="s">
        <v>4</v>
      </c>
      <c r="I52" s="27">
        <f>MOD('[2]区間時間１'!D18,60)</f>
        <v>12</v>
      </c>
      <c r="J52" s="25" t="s">
        <v>5</v>
      </c>
      <c r="K52" s="23">
        <f>'[2]区間時間１'!E18</f>
        <v>10</v>
      </c>
      <c r="L52" s="24"/>
      <c r="M52" s="25"/>
      <c r="N52" s="27">
        <f>QUOTIENT('[2]区間時間１'!F18,60)</f>
        <v>6</v>
      </c>
      <c r="O52" s="25" t="s">
        <v>4</v>
      </c>
      <c r="P52" s="27">
        <f>MOD('[2]区間時間１'!F18,60)</f>
        <v>34</v>
      </c>
      <c r="Q52" s="25" t="s">
        <v>5</v>
      </c>
      <c r="R52" s="23">
        <f>'[2]区間時間１'!G18</f>
        <v>11</v>
      </c>
      <c r="S52" s="24"/>
      <c r="T52" s="25"/>
      <c r="U52" s="27">
        <f>QUOTIENT('[2]区間時間１'!H18,60)</f>
        <v>7</v>
      </c>
      <c r="V52" s="25" t="s">
        <v>4</v>
      </c>
      <c r="W52" s="27">
        <f>MOD('[2]区間時間１'!H18,60)</f>
        <v>48</v>
      </c>
      <c r="X52" s="25" t="s">
        <v>5</v>
      </c>
      <c r="Y52" s="23">
        <f>'[2]区間時間１'!I18</f>
        <v>17</v>
      </c>
      <c r="Z52" s="24"/>
      <c r="AA52" s="25"/>
      <c r="AB52" s="27">
        <f>QUOTIENT('[2]区間時間１'!J18,60)</f>
        <v>7</v>
      </c>
      <c r="AC52" s="25" t="s">
        <v>4</v>
      </c>
      <c r="AD52" s="27">
        <f>MOD('[2]区間時間１'!J18,60)</f>
        <v>56</v>
      </c>
      <c r="AE52" s="25" t="s">
        <v>5</v>
      </c>
      <c r="AF52" s="23">
        <f>'[2]区間時間１'!K18</f>
        <v>17</v>
      </c>
      <c r="AG52" s="24"/>
      <c r="AH52" s="25"/>
      <c r="AI52" s="27">
        <f>QUOTIENT('[2]区間時間１'!L18,60)</f>
        <v>11</v>
      </c>
      <c r="AJ52" s="25" t="s">
        <v>4</v>
      </c>
      <c r="AK52" s="27">
        <f>MOD('[2]区間時間１'!L18,60)</f>
        <v>22</v>
      </c>
      <c r="AL52" s="28" t="s">
        <v>5</v>
      </c>
      <c r="AM52" s="121">
        <v>17</v>
      </c>
    </row>
    <row r="53" spans="1:39" ht="14.25" customHeight="1">
      <c r="A53" s="29"/>
      <c r="B53" s="30"/>
      <c r="C53" s="31" t="s">
        <v>6</v>
      </c>
      <c r="D53" s="32">
        <f>'[2]通過時間１'!C18</f>
        <v>29</v>
      </c>
      <c r="E53" s="33">
        <f>QUOTIENT('[2]通過時間１'!D18,3600)</f>
        <v>0</v>
      </c>
      <c r="F53" s="34" t="s">
        <v>7</v>
      </c>
      <c r="G53" s="35">
        <f>QUOTIENT(MOD('[2]通過時間１'!D18,3600),60)</f>
        <v>12</v>
      </c>
      <c r="H53" s="34" t="s">
        <v>4</v>
      </c>
      <c r="I53" s="35">
        <f>MOD(MOD('[2]通過時間１'!D18,3600),60)</f>
        <v>12</v>
      </c>
      <c r="J53" s="34" t="s">
        <v>5</v>
      </c>
      <c r="K53" s="32">
        <f>'[2]通過時間１'!E18</f>
        <v>22</v>
      </c>
      <c r="L53" s="33">
        <f>QUOTIENT('[2]通過時間１'!F18,3600)</f>
        <v>0</v>
      </c>
      <c r="M53" s="34" t="s">
        <v>7</v>
      </c>
      <c r="N53" s="35">
        <f>QUOTIENT(MOD('[2]通過時間１'!F18,3600),60)</f>
        <v>18</v>
      </c>
      <c r="O53" s="34" t="s">
        <v>4</v>
      </c>
      <c r="P53" s="35">
        <f>MOD(MOD('[2]通過時間１'!F18,3600),60)</f>
        <v>46</v>
      </c>
      <c r="Q53" s="34" t="s">
        <v>5</v>
      </c>
      <c r="R53" s="32">
        <f>'[2]通過時間１'!G18</f>
        <v>16</v>
      </c>
      <c r="S53" s="33">
        <f>QUOTIENT('[2]通過時間１'!H18,3600)</f>
        <v>0</v>
      </c>
      <c r="T53" s="34" t="s">
        <v>7</v>
      </c>
      <c r="U53" s="35">
        <f>QUOTIENT(MOD('[2]通過時間１'!H18,3600),60)</f>
        <v>26</v>
      </c>
      <c r="V53" s="34" t="s">
        <v>4</v>
      </c>
      <c r="W53" s="35">
        <f>MOD(MOD('[2]通過時間１'!H18,3600),60)</f>
        <v>34</v>
      </c>
      <c r="X53" s="34" t="s">
        <v>5</v>
      </c>
      <c r="Y53" s="32">
        <f>'[2]通過時間１'!I18</f>
        <v>17</v>
      </c>
      <c r="Z53" s="33">
        <f>QUOTIENT('[2]通過時間１'!J18,3600)</f>
        <v>0</v>
      </c>
      <c r="AA53" s="34" t="s">
        <v>7</v>
      </c>
      <c r="AB53" s="35">
        <f>QUOTIENT(MOD('[2]通過時間１'!J18,3600),60)</f>
        <v>34</v>
      </c>
      <c r="AC53" s="34" t="s">
        <v>4</v>
      </c>
      <c r="AD53" s="35">
        <f>MOD(MOD('[2]通過時間１'!J18,3600),60)</f>
        <v>30</v>
      </c>
      <c r="AE53" s="34" t="s">
        <v>5</v>
      </c>
      <c r="AF53" s="32">
        <f>'[2]通過時間１'!K18</f>
        <v>17</v>
      </c>
      <c r="AG53" s="33">
        <f>QUOTIENT('[2]通過時間１'!L18,3600)</f>
        <v>0</v>
      </c>
      <c r="AH53" s="34" t="s">
        <v>7</v>
      </c>
      <c r="AI53" s="35">
        <f>QUOTIENT(MOD('[2]通過時間１'!L18,3600),60)</f>
        <v>45</v>
      </c>
      <c r="AJ53" s="34" t="s">
        <v>4</v>
      </c>
      <c r="AK53" s="35">
        <f>MOD(MOD('[2]通過時間１'!L18,3600),60)</f>
        <v>52</v>
      </c>
      <c r="AL53" s="37" t="s">
        <v>5</v>
      </c>
      <c r="AM53" s="121"/>
    </row>
    <row r="54" spans="1:39" ht="14.25" customHeight="1">
      <c r="A54" s="38"/>
      <c r="B54" s="39"/>
      <c r="C54" s="11" t="s">
        <v>2</v>
      </c>
      <c r="D54" s="12" t="str">
        <f>'[2]名簿１'!C20</f>
        <v>上山　真子②</v>
      </c>
      <c r="E54" s="13"/>
      <c r="F54" s="14"/>
      <c r="G54" s="15"/>
      <c r="H54" s="14"/>
      <c r="I54" s="15"/>
      <c r="J54" s="14"/>
      <c r="K54" s="12" t="str">
        <f>'[2]名簿１'!E20</f>
        <v>石浦　奈歩③</v>
      </c>
      <c r="L54" s="13"/>
      <c r="M54" s="14"/>
      <c r="N54" s="15"/>
      <c r="O54" s="14"/>
      <c r="P54" s="15"/>
      <c r="Q54" s="17"/>
      <c r="R54" s="12" t="str">
        <f>'[2]名簿１'!G20</f>
        <v>土井梨紗子③</v>
      </c>
      <c r="S54" s="13"/>
      <c r="T54" s="14"/>
      <c r="U54" s="15"/>
      <c r="V54" s="14"/>
      <c r="W54" s="15"/>
      <c r="X54" s="17"/>
      <c r="Y54" s="12" t="str">
        <f>'[2]名簿１'!I20</f>
        <v>俵　　颯香①</v>
      </c>
      <c r="Z54" s="13"/>
      <c r="AA54" s="14"/>
      <c r="AB54" s="15"/>
      <c r="AC54" s="14"/>
      <c r="AD54" s="15"/>
      <c r="AE54" s="17"/>
      <c r="AF54" s="12" t="str">
        <f>'[2]名簿１'!K20</f>
        <v>萩原　　悠③</v>
      </c>
      <c r="AG54" s="13"/>
      <c r="AH54" s="14"/>
      <c r="AI54" s="15"/>
      <c r="AJ54" s="14"/>
      <c r="AK54" s="15"/>
      <c r="AL54" s="20"/>
      <c r="AM54" s="123"/>
    </row>
    <row r="55" spans="1:39" ht="14.25" customHeight="1">
      <c r="A55" s="21">
        <f>'[2]名簿１'!A20</f>
        <v>2</v>
      </c>
      <c r="B55" s="22" t="str">
        <f>'[2]名簿１'!B20</f>
        <v>鳥取西</v>
      </c>
      <c r="C55" s="11" t="s">
        <v>3</v>
      </c>
      <c r="D55" s="23">
        <f>'[2]区間時間１'!C19</f>
        <v>13</v>
      </c>
      <c r="E55" s="24"/>
      <c r="F55" s="25"/>
      <c r="G55" s="27">
        <f>QUOTIENT('[2]区間時間１'!D19,60)</f>
        <v>11</v>
      </c>
      <c r="H55" s="25" t="s">
        <v>4</v>
      </c>
      <c r="I55" s="27">
        <f>MOD('[2]区間時間１'!D19,60)</f>
        <v>42</v>
      </c>
      <c r="J55" s="25" t="s">
        <v>5</v>
      </c>
      <c r="K55" s="23">
        <f>'[2]区間時間１'!E19</f>
        <v>27</v>
      </c>
      <c r="L55" s="24"/>
      <c r="M55" s="25"/>
      <c r="N55" s="27">
        <f>QUOTIENT('[2]区間時間１'!F19,60)</f>
        <v>7</v>
      </c>
      <c r="O55" s="25" t="s">
        <v>4</v>
      </c>
      <c r="P55" s="27">
        <f>MOD('[2]区間時間１'!F19,60)</f>
        <v>0</v>
      </c>
      <c r="Q55" s="25" t="s">
        <v>5</v>
      </c>
      <c r="R55" s="23">
        <f>'[2]区間時間１'!G19</f>
        <v>18</v>
      </c>
      <c r="S55" s="24"/>
      <c r="T55" s="25"/>
      <c r="U55" s="27">
        <f>QUOTIENT('[2]区間時間１'!H19,60)</f>
        <v>7</v>
      </c>
      <c r="V55" s="25" t="s">
        <v>4</v>
      </c>
      <c r="W55" s="27">
        <f>MOD('[2]区間時間１'!H19,60)</f>
        <v>59</v>
      </c>
      <c r="X55" s="25" t="s">
        <v>5</v>
      </c>
      <c r="Y55" s="23">
        <f>'[2]区間時間１'!I19</f>
        <v>12</v>
      </c>
      <c r="Z55" s="24"/>
      <c r="AA55" s="25"/>
      <c r="AB55" s="27">
        <f>QUOTIENT('[2]区間時間１'!J19,60)</f>
        <v>7</v>
      </c>
      <c r="AC55" s="25" t="s">
        <v>4</v>
      </c>
      <c r="AD55" s="27">
        <f>MOD('[2]区間時間１'!J19,60)</f>
        <v>43</v>
      </c>
      <c r="AE55" s="25" t="s">
        <v>5</v>
      </c>
      <c r="AF55" s="23">
        <f>'[2]区間時間１'!K19</f>
        <v>20</v>
      </c>
      <c r="AG55" s="24"/>
      <c r="AH55" s="25"/>
      <c r="AI55" s="27">
        <f>QUOTIENT('[2]区間時間１'!L19,60)</f>
        <v>11</v>
      </c>
      <c r="AJ55" s="25" t="s">
        <v>4</v>
      </c>
      <c r="AK55" s="27">
        <f>MOD('[2]区間時間１'!L19,60)</f>
        <v>28</v>
      </c>
      <c r="AL55" s="28" t="s">
        <v>5</v>
      </c>
      <c r="AM55" s="121">
        <v>18</v>
      </c>
    </row>
    <row r="56" spans="1:39" ht="14.25" customHeight="1" thickBot="1">
      <c r="A56" s="42"/>
      <c r="B56" s="124"/>
      <c r="C56" s="44" t="s">
        <v>6</v>
      </c>
      <c r="D56" s="45">
        <f>'[2]通過時間１'!C19</f>
        <v>13</v>
      </c>
      <c r="E56" s="46">
        <f>QUOTIENT('[2]通過時間１'!D19,3600)</f>
        <v>0</v>
      </c>
      <c r="F56" s="47" t="s">
        <v>7</v>
      </c>
      <c r="G56" s="48">
        <f>QUOTIENT(MOD('[2]通過時間１'!D19,3600),60)</f>
        <v>11</v>
      </c>
      <c r="H56" s="47" t="s">
        <v>4</v>
      </c>
      <c r="I56" s="48">
        <f>MOD(MOD('[2]通過時間１'!D19,3600),60)</f>
        <v>42</v>
      </c>
      <c r="J56" s="47" t="s">
        <v>5</v>
      </c>
      <c r="K56" s="45">
        <f>'[2]通過時間１'!E19</f>
        <v>20</v>
      </c>
      <c r="L56" s="46">
        <f>QUOTIENT('[2]通過時間１'!F19,3600)</f>
        <v>0</v>
      </c>
      <c r="M56" s="47" t="s">
        <v>7</v>
      </c>
      <c r="N56" s="48">
        <f>QUOTIENT(MOD('[2]通過時間１'!F19,3600),60)</f>
        <v>18</v>
      </c>
      <c r="O56" s="47" t="s">
        <v>4</v>
      </c>
      <c r="P56" s="48">
        <f>MOD(MOD('[2]通過時間１'!F19,3600),60)</f>
        <v>42</v>
      </c>
      <c r="Q56" s="47" t="s">
        <v>5</v>
      </c>
      <c r="R56" s="45">
        <f>'[2]通過時間１'!G19</f>
        <v>19</v>
      </c>
      <c r="S56" s="46">
        <f>QUOTIENT('[2]通過時間１'!H19,3600)</f>
        <v>0</v>
      </c>
      <c r="T56" s="47" t="s">
        <v>7</v>
      </c>
      <c r="U56" s="48">
        <f>QUOTIENT(MOD('[2]通過時間１'!H19,3600),60)</f>
        <v>26</v>
      </c>
      <c r="V56" s="47" t="s">
        <v>4</v>
      </c>
      <c r="W56" s="48">
        <f>MOD(MOD('[2]通過時間１'!H19,3600),60)</f>
        <v>41</v>
      </c>
      <c r="X56" s="47" t="s">
        <v>5</v>
      </c>
      <c r="Y56" s="45">
        <f>'[2]通過時間１'!I19</f>
        <v>15</v>
      </c>
      <c r="Z56" s="46">
        <f>QUOTIENT('[2]通過時間１'!J19,3600)</f>
        <v>0</v>
      </c>
      <c r="AA56" s="47" t="s">
        <v>7</v>
      </c>
      <c r="AB56" s="48">
        <f>QUOTIENT(MOD('[2]通過時間１'!J19,3600),60)</f>
        <v>34</v>
      </c>
      <c r="AC56" s="47" t="s">
        <v>4</v>
      </c>
      <c r="AD56" s="48">
        <f>MOD(MOD('[2]通過時間１'!J19,3600),60)</f>
        <v>24</v>
      </c>
      <c r="AE56" s="47" t="s">
        <v>5</v>
      </c>
      <c r="AF56" s="45">
        <f>'[2]通過時間１'!K19</f>
        <v>18</v>
      </c>
      <c r="AG56" s="46">
        <f>QUOTIENT('[2]通過時間１'!L19,3600)</f>
        <v>0</v>
      </c>
      <c r="AH56" s="47" t="s">
        <v>7</v>
      </c>
      <c r="AI56" s="48">
        <f>QUOTIENT(MOD('[2]通過時間１'!L19,3600),60)</f>
        <v>45</v>
      </c>
      <c r="AJ56" s="47" t="s">
        <v>4</v>
      </c>
      <c r="AK56" s="48">
        <f>MOD(MOD('[2]通過時間１'!L19,3600),60)</f>
        <v>52</v>
      </c>
      <c r="AL56" s="49" t="s">
        <v>5</v>
      </c>
      <c r="AM56" s="125"/>
    </row>
    <row r="57" spans="1:39" ht="14.25" customHeight="1">
      <c r="A57" s="38"/>
      <c r="B57" s="39"/>
      <c r="C57" s="11" t="s">
        <v>2</v>
      </c>
      <c r="D57" s="12" t="str">
        <f>'[2]名簿１'!C21</f>
        <v>大前　紗子②</v>
      </c>
      <c r="E57" s="13"/>
      <c r="F57" s="14"/>
      <c r="G57" s="15"/>
      <c r="H57" s="14"/>
      <c r="I57" s="15"/>
      <c r="J57" s="14"/>
      <c r="K57" s="12" t="str">
        <f>'[2]名簿１'!E21</f>
        <v>河本　有紀②</v>
      </c>
      <c r="L57" s="13"/>
      <c r="M57" s="14"/>
      <c r="N57" s="15"/>
      <c r="O57" s="14"/>
      <c r="P57" s="15"/>
      <c r="Q57" s="17"/>
      <c r="R57" s="12" t="str">
        <f>'[2]名簿１'!G21</f>
        <v>金田　莉佳③</v>
      </c>
      <c r="S57" s="13"/>
      <c r="T57" s="14"/>
      <c r="U57" s="15"/>
      <c r="V57" s="14"/>
      <c r="W57" s="15"/>
      <c r="X57" s="17"/>
      <c r="Y57" s="12" t="str">
        <f>'[2]名簿１'!I21</f>
        <v>谷川　海南③</v>
      </c>
      <c r="Z57" s="13"/>
      <c r="AA57" s="14"/>
      <c r="AB57" s="15"/>
      <c r="AC57" s="14"/>
      <c r="AD57" s="15"/>
      <c r="AE57" s="17"/>
      <c r="AF57" s="12" t="str">
        <f>'[2]名簿１'!K21</f>
        <v>小椋名奈子③</v>
      </c>
      <c r="AG57" s="13"/>
      <c r="AH57" s="14"/>
      <c r="AI57" s="15"/>
      <c r="AJ57" s="14"/>
      <c r="AK57" s="15"/>
      <c r="AL57" s="20"/>
      <c r="AM57" s="121"/>
    </row>
    <row r="58" spans="1:39" ht="14.25" customHeight="1">
      <c r="A58" s="21">
        <f>'[2]名簿１'!A21</f>
        <v>66</v>
      </c>
      <c r="B58" s="22" t="str">
        <f>'[2]名簿１'!B21</f>
        <v>岸　本</v>
      </c>
      <c r="C58" s="11" t="s">
        <v>3</v>
      </c>
      <c r="D58" s="23">
        <f>'[2]区間時間１'!C20</f>
        <v>11</v>
      </c>
      <c r="E58" s="24"/>
      <c r="F58" s="25"/>
      <c r="G58" s="27">
        <f>QUOTIENT('[2]区間時間１'!D20,60)</f>
        <v>11</v>
      </c>
      <c r="H58" s="25" t="s">
        <v>4</v>
      </c>
      <c r="I58" s="27">
        <f>MOD('[2]区間時間１'!D20,60)</f>
        <v>37</v>
      </c>
      <c r="J58" s="25" t="s">
        <v>5</v>
      </c>
      <c r="K58" s="23">
        <f>'[2]区間時間１'!E20</f>
        <v>24</v>
      </c>
      <c r="L58" s="24"/>
      <c r="M58" s="25"/>
      <c r="N58" s="27">
        <f>QUOTIENT('[2]区間時間１'!F20,60)</f>
        <v>6</v>
      </c>
      <c r="O58" s="25" t="s">
        <v>4</v>
      </c>
      <c r="P58" s="27">
        <f>MOD('[2]区間時間１'!F20,60)</f>
        <v>58</v>
      </c>
      <c r="Q58" s="25" t="s">
        <v>5</v>
      </c>
      <c r="R58" s="23">
        <f>'[2]区間時間１'!G20</f>
        <v>23</v>
      </c>
      <c r="S58" s="24"/>
      <c r="T58" s="25"/>
      <c r="U58" s="27">
        <f>QUOTIENT('[2]区間時間１'!H20,60)</f>
        <v>8</v>
      </c>
      <c r="V58" s="25" t="s">
        <v>4</v>
      </c>
      <c r="W58" s="27">
        <f>MOD('[2]区間時間１'!H20,60)</f>
        <v>11</v>
      </c>
      <c r="X58" s="25" t="s">
        <v>5</v>
      </c>
      <c r="Y58" s="23">
        <f>'[2]区間時間１'!I20</f>
        <v>19</v>
      </c>
      <c r="Z58" s="24"/>
      <c r="AA58" s="25"/>
      <c r="AB58" s="27">
        <f>QUOTIENT('[2]区間時間１'!J20,60)</f>
        <v>7</v>
      </c>
      <c r="AC58" s="25" t="s">
        <v>4</v>
      </c>
      <c r="AD58" s="27">
        <f>MOD('[2]区間時間１'!J20,60)</f>
        <v>58</v>
      </c>
      <c r="AE58" s="25" t="s">
        <v>5</v>
      </c>
      <c r="AF58" s="23">
        <f>'[2]区間時間１'!K20</f>
        <v>14</v>
      </c>
      <c r="AG58" s="24"/>
      <c r="AH58" s="25"/>
      <c r="AI58" s="27">
        <f>QUOTIENT('[2]区間時間１'!L20,60)</f>
        <v>11</v>
      </c>
      <c r="AJ58" s="25" t="s">
        <v>4</v>
      </c>
      <c r="AK58" s="27">
        <f>MOD('[2]区間時間１'!L20,60)</f>
        <v>12</v>
      </c>
      <c r="AL58" s="28" t="s">
        <v>5</v>
      </c>
      <c r="AM58" s="121">
        <v>19</v>
      </c>
    </row>
    <row r="59" spans="1:39" ht="14.25" customHeight="1">
      <c r="A59" s="29"/>
      <c r="B59" s="30"/>
      <c r="C59" s="31" t="s">
        <v>6</v>
      </c>
      <c r="D59" s="32">
        <f>'[2]通過時間１'!C20</f>
        <v>11</v>
      </c>
      <c r="E59" s="33">
        <f>QUOTIENT('[2]通過時間１'!D20,3600)</f>
        <v>0</v>
      </c>
      <c r="F59" s="34" t="s">
        <v>7</v>
      </c>
      <c r="G59" s="35">
        <f>QUOTIENT(MOD('[2]通過時間１'!D20,3600),60)</f>
        <v>11</v>
      </c>
      <c r="H59" s="34" t="s">
        <v>4</v>
      </c>
      <c r="I59" s="35">
        <f>MOD(MOD('[2]通過時間１'!D20,3600),60)</f>
        <v>37</v>
      </c>
      <c r="J59" s="34" t="s">
        <v>5</v>
      </c>
      <c r="K59" s="32">
        <f>'[2]通過時間１'!E20</f>
        <v>15</v>
      </c>
      <c r="L59" s="33">
        <f>QUOTIENT('[2]通過時間１'!F20,3600)</f>
        <v>0</v>
      </c>
      <c r="M59" s="34" t="s">
        <v>7</v>
      </c>
      <c r="N59" s="35">
        <f>QUOTIENT(MOD('[2]通過時間１'!F20,3600),60)</f>
        <v>18</v>
      </c>
      <c r="O59" s="34" t="s">
        <v>4</v>
      </c>
      <c r="P59" s="35">
        <f>MOD(MOD('[2]通過時間１'!F20,3600),60)</f>
        <v>35</v>
      </c>
      <c r="Q59" s="34" t="s">
        <v>5</v>
      </c>
      <c r="R59" s="32">
        <f>'[2]通過時間１'!G20</f>
        <v>22</v>
      </c>
      <c r="S59" s="33">
        <f>QUOTIENT('[2]通過時間１'!H20,3600)</f>
        <v>0</v>
      </c>
      <c r="T59" s="34" t="s">
        <v>7</v>
      </c>
      <c r="U59" s="35">
        <f>QUOTIENT(MOD('[2]通過時間１'!H20,3600),60)</f>
        <v>26</v>
      </c>
      <c r="V59" s="34" t="s">
        <v>4</v>
      </c>
      <c r="W59" s="35">
        <f>MOD(MOD('[2]通過時間１'!H20,3600),60)</f>
        <v>46</v>
      </c>
      <c r="X59" s="34" t="s">
        <v>5</v>
      </c>
      <c r="Y59" s="32">
        <f>'[2]通過時間１'!I20</f>
        <v>22</v>
      </c>
      <c r="Z59" s="33">
        <f>QUOTIENT('[2]通過時間１'!J20,3600)</f>
        <v>0</v>
      </c>
      <c r="AA59" s="34" t="s">
        <v>7</v>
      </c>
      <c r="AB59" s="35">
        <f>QUOTIENT(MOD('[2]通過時間１'!J20,3600),60)</f>
        <v>34</v>
      </c>
      <c r="AC59" s="34" t="s">
        <v>4</v>
      </c>
      <c r="AD59" s="35">
        <f>MOD(MOD('[2]通過時間１'!J20,3600),60)</f>
        <v>44</v>
      </c>
      <c r="AE59" s="34" t="s">
        <v>5</v>
      </c>
      <c r="AF59" s="32">
        <f>'[2]通過時間１'!K20</f>
        <v>19</v>
      </c>
      <c r="AG59" s="33">
        <f>QUOTIENT('[2]通過時間１'!L20,3600)</f>
        <v>0</v>
      </c>
      <c r="AH59" s="34" t="s">
        <v>7</v>
      </c>
      <c r="AI59" s="35">
        <f>QUOTIENT(MOD('[2]通過時間１'!L20,3600),60)</f>
        <v>45</v>
      </c>
      <c r="AJ59" s="34" t="s">
        <v>4</v>
      </c>
      <c r="AK59" s="35">
        <f>MOD(MOD('[2]通過時間１'!L20,3600),60)</f>
        <v>56</v>
      </c>
      <c r="AL59" s="37" t="s">
        <v>5</v>
      </c>
      <c r="AM59" s="121"/>
    </row>
    <row r="60" spans="1:39" ht="14.25" customHeight="1">
      <c r="A60" s="38"/>
      <c r="B60" s="39"/>
      <c r="C60" s="11" t="s">
        <v>2</v>
      </c>
      <c r="D60" s="12" t="str">
        <f>'[2]名簿１'!C22</f>
        <v>遠藤　美緒③</v>
      </c>
      <c r="E60" s="13"/>
      <c r="F60" s="14"/>
      <c r="G60" s="15"/>
      <c r="H60" s="14"/>
      <c r="I60" s="15"/>
      <c r="J60" s="14"/>
      <c r="K60" s="12" t="str">
        <f>'[2]名簿１'!E22</f>
        <v>松井　　葵①</v>
      </c>
      <c r="L60" s="13"/>
      <c r="M60" s="14"/>
      <c r="N60" s="15"/>
      <c r="O60" s="14"/>
      <c r="P60" s="15"/>
      <c r="Q60" s="17"/>
      <c r="R60" s="12" t="str">
        <f>'[2]名簿１'!G22</f>
        <v>曽田　凪紗②</v>
      </c>
      <c r="S60" s="13"/>
      <c r="T60" s="14"/>
      <c r="U60" s="15"/>
      <c r="V60" s="14"/>
      <c r="W60" s="15"/>
      <c r="X60" s="17"/>
      <c r="Y60" s="12" t="str">
        <f>'[2]名簿１'!I22</f>
        <v>若林　　咲②</v>
      </c>
      <c r="Z60" s="13"/>
      <c r="AA60" s="14"/>
      <c r="AB60" s="15"/>
      <c r="AC60" s="14"/>
      <c r="AD60" s="15"/>
      <c r="AE60" s="17"/>
      <c r="AF60" s="12" t="str">
        <f>'[2]名簿１'!K22</f>
        <v>出口理紗子②</v>
      </c>
      <c r="AG60" s="13"/>
      <c r="AH60" s="14"/>
      <c r="AI60" s="15"/>
      <c r="AJ60" s="14"/>
      <c r="AK60" s="15"/>
      <c r="AL60" s="20"/>
      <c r="AM60" s="123"/>
    </row>
    <row r="61" spans="1:39" ht="14.25" customHeight="1">
      <c r="A61" s="21">
        <f>'[2]名簿１'!A22</f>
        <v>63</v>
      </c>
      <c r="B61" s="22" t="str">
        <f>'[2]名簿１'!B22</f>
        <v>境港第三</v>
      </c>
      <c r="C61" s="11" t="s">
        <v>3</v>
      </c>
      <c r="D61" s="23">
        <f>'[2]区間時間１'!C21</f>
        <v>21</v>
      </c>
      <c r="E61" s="24"/>
      <c r="F61" s="25"/>
      <c r="G61" s="27">
        <f>QUOTIENT('[2]区間時間１'!D21,60)</f>
        <v>12</v>
      </c>
      <c r="H61" s="25" t="s">
        <v>4</v>
      </c>
      <c r="I61" s="27">
        <f>MOD('[2]区間時間１'!D21,60)</f>
        <v>0</v>
      </c>
      <c r="J61" s="25" t="s">
        <v>5</v>
      </c>
      <c r="K61" s="23">
        <f>'[2]区間時間１'!E21</f>
        <v>14</v>
      </c>
      <c r="L61" s="24"/>
      <c r="M61" s="25"/>
      <c r="N61" s="27">
        <f>QUOTIENT('[2]区間時間１'!F21,60)</f>
        <v>6</v>
      </c>
      <c r="O61" s="25" t="s">
        <v>4</v>
      </c>
      <c r="P61" s="27">
        <f>MOD('[2]区間時間１'!F21,60)</f>
        <v>44</v>
      </c>
      <c r="Q61" s="25" t="s">
        <v>5</v>
      </c>
      <c r="R61" s="23">
        <f>'[2]区間時間１'!G21</f>
        <v>1</v>
      </c>
      <c r="S61" s="24"/>
      <c r="T61" s="25"/>
      <c r="U61" s="27">
        <f>QUOTIENT('[2]区間時間１'!H21,60)</f>
        <v>7</v>
      </c>
      <c r="V61" s="25" t="s">
        <v>4</v>
      </c>
      <c r="W61" s="27">
        <f>MOD('[2]区間時間１'!H21,60)</f>
        <v>11</v>
      </c>
      <c r="X61" s="25" t="s">
        <v>5</v>
      </c>
      <c r="Y61" s="23">
        <f>'[2]区間時間１'!I21</f>
        <v>9</v>
      </c>
      <c r="Z61" s="24"/>
      <c r="AA61" s="25"/>
      <c r="AB61" s="27">
        <f>QUOTIENT('[2]区間時間１'!J21,60)</f>
        <v>7</v>
      </c>
      <c r="AC61" s="25" t="s">
        <v>4</v>
      </c>
      <c r="AD61" s="27">
        <f>MOD('[2]区間時間１'!J21,60)</f>
        <v>41</v>
      </c>
      <c r="AE61" s="25" t="s">
        <v>5</v>
      </c>
      <c r="AF61" s="23">
        <f>'[2]区間時間１'!K21</f>
        <v>34</v>
      </c>
      <c r="AG61" s="24"/>
      <c r="AH61" s="25"/>
      <c r="AI61" s="27">
        <f>QUOTIENT('[2]区間時間１'!L21,60)</f>
        <v>12</v>
      </c>
      <c r="AJ61" s="25" t="s">
        <v>4</v>
      </c>
      <c r="AK61" s="27">
        <f>MOD('[2]区間時間１'!L21,60)</f>
        <v>25</v>
      </c>
      <c r="AL61" s="28" t="s">
        <v>5</v>
      </c>
      <c r="AM61" s="121">
        <v>20</v>
      </c>
    </row>
    <row r="62" spans="1:39" ht="14.25" customHeight="1">
      <c r="A62" s="29"/>
      <c r="B62" s="30"/>
      <c r="C62" s="31" t="s">
        <v>6</v>
      </c>
      <c r="D62" s="32">
        <f>'[2]通過時間１'!C21</f>
        <v>21</v>
      </c>
      <c r="E62" s="33">
        <f>QUOTIENT('[2]通過時間１'!D21,3600)</f>
        <v>0</v>
      </c>
      <c r="F62" s="34" t="s">
        <v>7</v>
      </c>
      <c r="G62" s="35">
        <f>QUOTIENT(MOD('[2]通過時間１'!D21,3600),60)</f>
        <v>12</v>
      </c>
      <c r="H62" s="34" t="s">
        <v>4</v>
      </c>
      <c r="I62" s="35">
        <f>MOD(MOD('[2]通過時間１'!D21,3600),60)</f>
        <v>0</v>
      </c>
      <c r="J62" s="34" t="s">
        <v>5</v>
      </c>
      <c r="K62" s="32">
        <f>'[2]通過時間１'!E21</f>
        <v>21</v>
      </c>
      <c r="L62" s="33">
        <f>QUOTIENT('[2]通過時間１'!F21,3600)</f>
        <v>0</v>
      </c>
      <c r="M62" s="34" t="s">
        <v>7</v>
      </c>
      <c r="N62" s="35">
        <f>QUOTIENT(MOD('[2]通過時間１'!F21,3600),60)</f>
        <v>18</v>
      </c>
      <c r="O62" s="34" t="s">
        <v>4</v>
      </c>
      <c r="P62" s="35">
        <f>MOD(MOD('[2]通過時間１'!F21,3600),60)</f>
        <v>44</v>
      </c>
      <c r="Q62" s="34" t="s">
        <v>5</v>
      </c>
      <c r="R62" s="32">
        <f>'[2]通過時間１'!G21</f>
        <v>9</v>
      </c>
      <c r="S62" s="33">
        <f>QUOTIENT('[2]通過時間１'!H21,3600)</f>
        <v>0</v>
      </c>
      <c r="T62" s="34" t="s">
        <v>7</v>
      </c>
      <c r="U62" s="35">
        <f>QUOTIENT(MOD('[2]通過時間１'!H21,3600),60)</f>
        <v>25</v>
      </c>
      <c r="V62" s="34" t="s">
        <v>4</v>
      </c>
      <c r="W62" s="35">
        <f>MOD(MOD('[2]通過時間１'!H21,3600),60)</f>
        <v>55</v>
      </c>
      <c r="X62" s="34" t="s">
        <v>5</v>
      </c>
      <c r="Y62" s="32">
        <f>'[2]通過時間１'!I21</f>
        <v>8</v>
      </c>
      <c r="Z62" s="33">
        <f>QUOTIENT('[2]通過時間１'!J21,3600)</f>
        <v>0</v>
      </c>
      <c r="AA62" s="34" t="s">
        <v>7</v>
      </c>
      <c r="AB62" s="35">
        <f>QUOTIENT(MOD('[2]通過時間１'!J21,3600),60)</f>
        <v>33</v>
      </c>
      <c r="AC62" s="34" t="s">
        <v>4</v>
      </c>
      <c r="AD62" s="35">
        <f>MOD(MOD('[2]通過時間１'!J21,3600),60)</f>
        <v>36</v>
      </c>
      <c r="AE62" s="34" t="s">
        <v>5</v>
      </c>
      <c r="AF62" s="32">
        <f>'[2]通過時間１'!K21</f>
        <v>20</v>
      </c>
      <c r="AG62" s="33">
        <f>QUOTIENT('[2]通過時間１'!L21,3600)</f>
        <v>0</v>
      </c>
      <c r="AH62" s="34" t="s">
        <v>7</v>
      </c>
      <c r="AI62" s="35">
        <f>QUOTIENT(MOD('[2]通過時間１'!L21,3600),60)</f>
        <v>46</v>
      </c>
      <c r="AJ62" s="34" t="s">
        <v>4</v>
      </c>
      <c r="AK62" s="35">
        <f>MOD(MOD('[2]通過時間１'!L21,3600),60)</f>
        <v>1</v>
      </c>
      <c r="AL62" s="37" t="s">
        <v>5</v>
      </c>
      <c r="AM62" s="122"/>
    </row>
    <row r="63" spans="1:39" ht="14.25" customHeight="1">
      <c r="A63" s="38"/>
      <c r="B63" s="39"/>
      <c r="C63" s="11" t="s">
        <v>2</v>
      </c>
      <c r="D63" s="12" t="str">
        <f>'[2]名簿１'!C23</f>
        <v>杉森　美沙①</v>
      </c>
      <c r="E63" s="13"/>
      <c r="F63" s="14"/>
      <c r="G63" s="15"/>
      <c r="H63" s="14"/>
      <c r="I63" s="15"/>
      <c r="J63" s="14"/>
      <c r="K63" s="12" t="str">
        <f>'[2]名簿１'!E23</f>
        <v>田中美葉子②</v>
      </c>
      <c r="L63" s="13"/>
      <c r="M63" s="14"/>
      <c r="N63" s="15"/>
      <c r="O63" s="14"/>
      <c r="P63" s="15"/>
      <c r="Q63" s="17"/>
      <c r="R63" s="12" t="str">
        <f>'[2]名簿１'!G23</f>
        <v>小林　有沙①</v>
      </c>
      <c r="S63" s="13"/>
      <c r="T63" s="14"/>
      <c r="U63" s="15"/>
      <c r="V63" s="14"/>
      <c r="W63" s="15"/>
      <c r="X63" s="17"/>
      <c r="Y63" s="12" t="str">
        <f>'[2]名簿１'!I23</f>
        <v>吉田　美輝②</v>
      </c>
      <c r="Z63" s="13"/>
      <c r="AA63" s="14"/>
      <c r="AB63" s="15"/>
      <c r="AC63" s="14"/>
      <c r="AD63" s="15"/>
      <c r="AE63" s="17"/>
      <c r="AF63" s="12" t="str">
        <f>'[2]名簿１'!K23</f>
        <v>谷口　莉子③</v>
      </c>
      <c r="AG63" s="13"/>
      <c r="AH63" s="14"/>
      <c r="AI63" s="15"/>
      <c r="AJ63" s="14"/>
      <c r="AK63" s="15"/>
      <c r="AL63" s="20"/>
      <c r="AM63" s="121"/>
    </row>
    <row r="64" spans="1:39" ht="14.25" customHeight="1">
      <c r="A64" s="21">
        <f>'[2]名簿１'!A23</f>
        <v>1</v>
      </c>
      <c r="B64" s="22" t="str">
        <f>'[2]名簿１'!B23</f>
        <v>鳥取東</v>
      </c>
      <c r="C64" s="11" t="s">
        <v>3</v>
      </c>
      <c r="D64" s="23">
        <f>'[2]区間時間１'!C22</f>
        <v>17</v>
      </c>
      <c r="E64" s="24"/>
      <c r="F64" s="25"/>
      <c r="G64" s="27">
        <f>QUOTIENT('[2]区間時間１'!D22,60)</f>
        <v>11</v>
      </c>
      <c r="H64" s="25" t="s">
        <v>4</v>
      </c>
      <c r="I64" s="27">
        <f>MOD('[2]区間時間１'!D22,60)</f>
        <v>50</v>
      </c>
      <c r="J64" s="25" t="s">
        <v>5</v>
      </c>
      <c r="K64" s="23">
        <f>'[2]区間時間１'!E22</f>
        <v>15</v>
      </c>
      <c r="L64" s="24"/>
      <c r="M64" s="25"/>
      <c r="N64" s="27">
        <f>QUOTIENT('[2]区間時間１'!F22,60)</f>
        <v>6</v>
      </c>
      <c r="O64" s="25" t="s">
        <v>4</v>
      </c>
      <c r="P64" s="27">
        <f>MOD('[2]区間時間１'!F22,60)</f>
        <v>46</v>
      </c>
      <c r="Q64" s="25" t="s">
        <v>5</v>
      </c>
      <c r="R64" s="23">
        <f>'[2]区間時間１'!G22</f>
        <v>21</v>
      </c>
      <c r="S64" s="24"/>
      <c r="T64" s="25"/>
      <c r="U64" s="27">
        <f>QUOTIENT('[2]区間時間１'!H22,60)</f>
        <v>8</v>
      </c>
      <c r="V64" s="25" t="s">
        <v>4</v>
      </c>
      <c r="W64" s="27">
        <f>MOD('[2]区間時間１'!H22,60)</f>
        <v>9</v>
      </c>
      <c r="X64" s="25" t="s">
        <v>5</v>
      </c>
      <c r="Y64" s="23">
        <f>'[2]区間時間１'!I22</f>
        <v>14</v>
      </c>
      <c r="Z64" s="24"/>
      <c r="AA64" s="25"/>
      <c r="AB64" s="27">
        <f>QUOTIENT('[2]区間時間１'!J22,60)</f>
        <v>7</v>
      </c>
      <c r="AC64" s="25" t="s">
        <v>4</v>
      </c>
      <c r="AD64" s="27">
        <f>MOD('[2]区間時間１'!J22,60)</f>
        <v>50</v>
      </c>
      <c r="AE64" s="25" t="s">
        <v>5</v>
      </c>
      <c r="AF64" s="23">
        <f>'[2]区間時間１'!K22</f>
        <v>22</v>
      </c>
      <c r="AG64" s="24"/>
      <c r="AH64" s="25"/>
      <c r="AI64" s="27">
        <f>QUOTIENT('[2]区間時間１'!L22,60)</f>
        <v>11</v>
      </c>
      <c r="AJ64" s="25" t="s">
        <v>4</v>
      </c>
      <c r="AK64" s="27">
        <f>MOD('[2]区間時間１'!L22,60)</f>
        <v>30</v>
      </c>
      <c r="AL64" s="28" t="s">
        <v>5</v>
      </c>
      <c r="AM64" s="121">
        <v>21</v>
      </c>
    </row>
    <row r="65" spans="1:39" ht="14.25" customHeight="1">
      <c r="A65" s="29"/>
      <c r="B65" s="30"/>
      <c r="C65" s="31" t="s">
        <v>6</v>
      </c>
      <c r="D65" s="32">
        <f>'[2]通過時間１'!C22</f>
        <v>17</v>
      </c>
      <c r="E65" s="33">
        <f>QUOTIENT('[2]通過時間１'!D22,3600)</f>
        <v>0</v>
      </c>
      <c r="F65" s="34" t="s">
        <v>7</v>
      </c>
      <c r="G65" s="35">
        <f>QUOTIENT(MOD('[2]通過時間１'!D22,3600),60)</f>
        <v>11</v>
      </c>
      <c r="H65" s="34" t="s">
        <v>4</v>
      </c>
      <c r="I65" s="35">
        <f>MOD(MOD('[2]通過時間１'!D22,3600),60)</f>
        <v>50</v>
      </c>
      <c r="J65" s="34" t="s">
        <v>5</v>
      </c>
      <c r="K65" s="32">
        <f>'[2]通過時間１'!E22</f>
        <v>16</v>
      </c>
      <c r="L65" s="33">
        <f>QUOTIENT('[2]通過時間１'!F22,3600)</f>
        <v>0</v>
      </c>
      <c r="M65" s="34" t="s">
        <v>7</v>
      </c>
      <c r="N65" s="35">
        <f>QUOTIENT(MOD('[2]通過時間１'!F22,3600),60)</f>
        <v>18</v>
      </c>
      <c r="O65" s="34" t="s">
        <v>4</v>
      </c>
      <c r="P65" s="35">
        <f>MOD(MOD('[2]通過時間１'!F22,3600),60)</f>
        <v>36</v>
      </c>
      <c r="Q65" s="34" t="s">
        <v>5</v>
      </c>
      <c r="R65" s="32">
        <f>'[2]通過時間１'!G22</f>
        <v>21</v>
      </c>
      <c r="S65" s="33">
        <f>QUOTIENT('[2]通過時間１'!H22,3600)</f>
        <v>0</v>
      </c>
      <c r="T65" s="34" t="s">
        <v>7</v>
      </c>
      <c r="U65" s="35">
        <f>QUOTIENT(MOD('[2]通過時間１'!H22,3600),60)</f>
        <v>26</v>
      </c>
      <c r="V65" s="34" t="s">
        <v>4</v>
      </c>
      <c r="W65" s="35">
        <f>MOD(MOD('[2]通過時間１'!H22,3600),60)</f>
        <v>45</v>
      </c>
      <c r="X65" s="34" t="s">
        <v>5</v>
      </c>
      <c r="Y65" s="32">
        <f>'[2]通過時間１'!I22</f>
        <v>20</v>
      </c>
      <c r="Z65" s="33">
        <f>QUOTIENT('[2]通過時間１'!J22,3600)</f>
        <v>0</v>
      </c>
      <c r="AA65" s="34" t="s">
        <v>7</v>
      </c>
      <c r="AB65" s="35">
        <f>QUOTIENT(MOD('[2]通過時間１'!J22,3600),60)</f>
        <v>34</v>
      </c>
      <c r="AC65" s="34" t="s">
        <v>4</v>
      </c>
      <c r="AD65" s="35">
        <f>MOD(MOD('[2]通過時間１'!J22,3600),60)</f>
        <v>35</v>
      </c>
      <c r="AE65" s="34" t="s">
        <v>5</v>
      </c>
      <c r="AF65" s="32">
        <f>'[2]通過時間１'!K22</f>
        <v>21</v>
      </c>
      <c r="AG65" s="33">
        <f>QUOTIENT('[2]通過時間１'!L22,3600)</f>
        <v>0</v>
      </c>
      <c r="AH65" s="34" t="s">
        <v>7</v>
      </c>
      <c r="AI65" s="35">
        <f>QUOTIENT(MOD('[2]通過時間１'!L22,3600),60)</f>
        <v>46</v>
      </c>
      <c r="AJ65" s="34" t="s">
        <v>4</v>
      </c>
      <c r="AK65" s="35">
        <f>MOD(MOD('[2]通過時間１'!L22,3600),60)</f>
        <v>5</v>
      </c>
      <c r="AL65" s="37" t="s">
        <v>5</v>
      </c>
      <c r="AM65" s="121"/>
    </row>
    <row r="66" spans="1:39" ht="14.25" customHeight="1">
      <c r="A66" s="38"/>
      <c r="B66" s="39"/>
      <c r="C66" s="11" t="s">
        <v>2</v>
      </c>
      <c r="D66" s="12" t="str">
        <f>'[2]名簿１'!C24</f>
        <v>平石　千夏②</v>
      </c>
      <c r="E66" s="13"/>
      <c r="F66" s="14"/>
      <c r="G66" s="15"/>
      <c r="H66" s="14"/>
      <c r="I66" s="15"/>
      <c r="J66" s="14"/>
      <c r="K66" s="12" t="str">
        <f>'[2]名簿１'!E24</f>
        <v>宮脇　育子②</v>
      </c>
      <c r="L66" s="13"/>
      <c r="M66" s="14"/>
      <c r="N66" s="15"/>
      <c r="O66" s="14"/>
      <c r="P66" s="15"/>
      <c r="Q66" s="17"/>
      <c r="R66" s="12" t="str">
        <f>'[2]名簿１'!G24</f>
        <v>松本　　悠③</v>
      </c>
      <c r="S66" s="13"/>
      <c r="T66" s="14"/>
      <c r="U66" s="15"/>
      <c r="V66" s="14"/>
      <c r="W66" s="15"/>
      <c r="X66" s="17"/>
      <c r="Y66" s="12" t="str">
        <f>'[2]名簿１'!I24</f>
        <v>田辺　瑛子③</v>
      </c>
      <c r="Z66" s="13"/>
      <c r="AA66" s="14"/>
      <c r="AB66" s="15"/>
      <c r="AC66" s="14"/>
      <c r="AD66" s="15"/>
      <c r="AE66" s="17"/>
      <c r="AF66" s="12" t="str">
        <f>'[2]名簿１'!K24</f>
        <v>岸田　愛美①</v>
      </c>
      <c r="AG66" s="13"/>
      <c r="AH66" s="14"/>
      <c r="AI66" s="15"/>
      <c r="AJ66" s="14"/>
      <c r="AK66" s="15"/>
      <c r="AL66" s="20"/>
      <c r="AM66" s="123"/>
    </row>
    <row r="67" spans="1:39" ht="14.25" customHeight="1">
      <c r="A67" s="21">
        <f>'[2]名簿１'!A24</f>
        <v>11</v>
      </c>
      <c r="B67" s="22" t="str">
        <f>'[2]名簿１'!B24</f>
        <v>鳥大附属</v>
      </c>
      <c r="C67" s="11" t="s">
        <v>3</v>
      </c>
      <c r="D67" s="23">
        <f>'[2]区間時間１'!C23</f>
        <v>25</v>
      </c>
      <c r="E67" s="24"/>
      <c r="F67" s="25"/>
      <c r="G67" s="27">
        <f>QUOTIENT('[2]区間時間１'!D23,60)</f>
        <v>12</v>
      </c>
      <c r="H67" s="25" t="s">
        <v>4</v>
      </c>
      <c r="I67" s="27">
        <f>MOD('[2]区間時間１'!D23,60)</f>
        <v>9</v>
      </c>
      <c r="J67" s="25" t="s">
        <v>5</v>
      </c>
      <c r="K67" s="23">
        <f>'[2]区間時間１'!E23</f>
        <v>30</v>
      </c>
      <c r="L67" s="24"/>
      <c r="M67" s="25"/>
      <c r="N67" s="27">
        <f>QUOTIENT('[2]区間時間１'!F23,60)</f>
        <v>7</v>
      </c>
      <c r="O67" s="25" t="s">
        <v>4</v>
      </c>
      <c r="P67" s="27">
        <f>MOD('[2]区間時間１'!F23,60)</f>
        <v>7</v>
      </c>
      <c r="Q67" s="25" t="s">
        <v>5</v>
      </c>
      <c r="R67" s="23">
        <f>'[2]区間時間１'!G23</f>
        <v>17</v>
      </c>
      <c r="S67" s="24"/>
      <c r="T67" s="25"/>
      <c r="U67" s="27">
        <f>QUOTIENT('[2]区間時間１'!H23,60)</f>
        <v>7</v>
      </c>
      <c r="V67" s="25" t="s">
        <v>4</v>
      </c>
      <c r="W67" s="27">
        <f>MOD('[2]区間時間１'!H23,60)</f>
        <v>58</v>
      </c>
      <c r="X67" s="25" t="s">
        <v>5</v>
      </c>
      <c r="Y67" s="23">
        <f>'[2]区間時間１'!I23</f>
        <v>19</v>
      </c>
      <c r="Z67" s="24"/>
      <c r="AA67" s="25"/>
      <c r="AB67" s="27">
        <f>QUOTIENT('[2]区間時間１'!J23,60)</f>
        <v>7</v>
      </c>
      <c r="AC67" s="25" t="s">
        <v>4</v>
      </c>
      <c r="AD67" s="27">
        <f>MOD('[2]区間時間１'!J23,60)</f>
        <v>58</v>
      </c>
      <c r="AE67" s="25" t="s">
        <v>5</v>
      </c>
      <c r="AF67" s="23">
        <f>'[2]区間時間１'!K23</f>
        <v>10</v>
      </c>
      <c r="AG67" s="24"/>
      <c r="AH67" s="25"/>
      <c r="AI67" s="27">
        <f>QUOTIENT('[2]区間時間１'!L23,60)</f>
        <v>11</v>
      </c>
      <c r="AJ67" s="25" t="s">
        <v>4</v>
      </c>
      <c r="AK67" s="27">
        <f>MOD('[2]区間時間１'!L23,60)</f>
        <v>2</v>
      </c>
      <c r="AL67" s="28" t="s">
        <v>5</v>
      </c>
      <c r="AM67" s="121">
        <v>22</v>
      </c>
    </row>
    <row r="68" spans="1:39" ht="14.25" customHeight="1">
      <c r="A68" s="29"/>
      <c r="B68" s="30"/>
      <c r="C68" s="31" t="s">
        <v>6</v>
      </c>
      <c r="D68" s="32">
        <f>'[2]通過時間１'!C23</f>
        <v>25</v>
      </c>
      <c r="E68" s="33">
        <f>QUOTIENT('[2]通過時間１'!D23,3600)</f>
        <v>0</v>
      </c>
      <c r="F68" s="34" t="s">
        <v>7</v>
      </c>
      <c r="G68" s="35">
        <f>QUOTIENT(MOD('[2]通過時間１'!D23,3600),60)</f>
        <v>12</v>
      </c>
      <c r="H68" s="34" t="s">
        <v>4</v>
      </c>
      <c r="I68" s="35">
        <f>MOD(MOD('[2]通過時間１'!D23,3600),60)</f>
        <v>9</v>
      </c>
      <c r="J68" s="34" t="s">
        <v>5</v>
      </c>
      <c r="K68" s="32">
        <f>'[2]通過時間１'!E23</f>
        <v>30</v>
      </c>
      <c r="L68" s="33">
        <f>QUOTIENT('[2]通過時間１'!F23,3600)</f>
        <v>0</v>
      </c>
      <c r="M68" s="34" t="s">
        <v>7</v>
      </c>
      <c r="N68" s="35">
        <f>QUOTIENT(MOD('[2]通過時間１'!F23,3600),60)</f>
        <v>19</v>
      </c>
      <c r="O68" s="34" t="s">
        <v>4</v>
      </c>
      <c r="P68" s="35">
        <f>MOD(MOD('[2]通過時間１'!F23,3600),60)</f>
        <v>16</v>
      </c>
      <c r="Q68" s="34" t="s">
        <v>5</v>
      </c>
      <c r="R68" s="32">
        <f>'[2]通過時間１'!G23</f>
        <v>26</v>
      </c>
      <c r="S68" s="33">
        <f>QUOTIENT('[2]通過時間１'!H23,3600)</f>
        <v>0</v>
      </c>
      <c r="T68" s="34" t="s">
        <v>7</v>
      </c>
      <c r="U68" s="35">
        <f>QUOTIENT(MOD('[2]通過時間１'!H23,3600),60)</f>
        <v>27</v>
      </c>
      <c r="V68" s="34" t="s">
        <v>4</v>
      </c>
      <c r="W68" s="35">
        <f>MOD(MOD('[2]通過時間１'!H23,3600),60)</f>
        <v>14</v>
      </c>
      <c r="X68" s="34" t="s">
        <v>5</v>
      </c>
      <c r="Y68" s="32">
        <f>'[2]通過時間１'!I23</f>
        <v>26</v>
      </c>
      <c r="Z68" s="33">
        <f>QUOTIENT('[2]通過時間１'!J23,3600)</f>
        <v>0</v>
      </c>
      <c r="AA68" s="34" t="s">
        <v>7</v>
      </c>
      <c r="AB68" s="35">
        <f>QUOTIENT(MOD('[2]通過時間１'!J23,3600),60)</f>
        <v>35</v>
      </c>
      <c r="AC68" s="34" t="s">
        <v>4</v>
      </c>
      <c r="AD68" s="35">
        <f>MOD(MOD('[2]通過時間１'!J23,3600),60)</f>
        <v>12</v>
      </c>
      <c r="AE68" s="34" t="s">
        <v>5</v>
      </c>
      <c r="AF68" s="32">
        <f>'[2]通過時間１'!K23</f>
        <v>22</v>
      </c>
      <c r="AG68" s="33">
        <f>QUOTIENT('[2]通過時間１'!L23,3600)</f>
        <v>0</v>
      </c>
      <c r="AH68" s="34" t="s">
        <v>7</v>
      </c>
      <c r="AI68" s="35">
        <f>QUOTIENT(MOD('[2]通過時間１'!L23,3600),60)</f>
        <v>46</v>
      </c>
      <c r="AJ68" s="34" t="s">
        <v>4</v>
      </c>
      <c r="AK68" s="35">
        <f>MOD(MOD('[2]通過時間１'!L23,3600),60)</f>
        <v>14</v>
      </c>
      <c r="AL68" s="37" t="s">
        <v>5</v>
      </c>
      <c r="AM68" s="122"/>
    </row>
    <row r="69" spans="1:39" ht="14.25" customHeight="1">
      <c r="A69" s="38"/>
      <c r="B69" s="39"/>
      <c r="C69" s="11" t="s">
        <v>2</v>
      </c>
      <c r="D69" s="12" t="str">
        <f>'[2]名簿１'!C25</f>
        <v>岡本　涼花①</v>
      </c>
      <c r="E69" s="13"/>
      <c r="F69" s="14"/>
      <c r="G69" s="15"/>
      <c r="H69" s="14"/>
      <c r="I69" s="15"/>
      <c r="J69" s="14"/>
      <c r="K69" s="12" t="str">
        <f>'[2]名簿１'!E25</f>
        <v>足立佐千子①</v>
      </c>
      <c r="L69" s="13"/>
      <c r="M69" s="14"/>
      <c r="N69" s="15"/>
      <c r="O69" s="14"/>
      <c r="P69" s="15"/>
      <c r="Q69" s="17"/>
      <c r="R69" s="12" t="str">
        <f>'[2]名簿１'!G25</f>
        <v>加藤あゆみ③</v>
      </c>
      <c r="S69" s="13"/>
      <c r="T69" s="14"/>
      <c r="U69" s="15"/>
      <c r="V69" s="14"/>
      <c r="W69" s="15"/>
      <c r="X69" s="17"/>
      <c r="Y69" s="12" t="str">
        <f>'[2]名簿１'!I25</f>
        <v>小西　祐実③</v>
      </c>
      <c r="Z69" s="13"/>
      <c r="AA69" s="14"/>
      <c r="AB69" s="15"/>
      <c r="AC69" s="14"/>
      <c r="AD69" s="15"/>
      <c r="AE69" s="17"/>
      <c r="AF69" s="12" t="str">
        <f>'[2]名簿１'!K25</f>
        <v>石橋　美咲②</v>
      </c>
      <c r="AG69" s="13"/>
      <c r="AH69" s="14"/>
      <c r="AI69" s="15"/>
      <c r="AJ69" s="14"/>
      <c r="AK69" s="15"/>
      <c r="AL69" s="20"/>
      <c r="AM69" s="121"/>
    </row>
    <row r="70" spans="1:39" ht="14.25" customHeight="1">
      <c r="A70" s="21">
        <f>'[2]名簿１'!A25</f>
        <v>50</v>
      </c>
      <c r="B70" s="22" t="str">
        <f>'[2]名簿１'!B25</f>
        <v>東　山</v>
      </c>
      <c r="C70" s="11" t="s">
        <v>3</v>
      </c>
      <c r="D70" s="23">
        <f>'[2]区間時間１'!C24</f>
        <v>14</v>
      </c>
      <c r="E70" s="24"/>
      <c r="F70" s="25"/>
      <c r="G70" s="27">
        <f>QUOTIENT('[2]区間時間１'!D24,60)</f>
        <v>11</v>
      </c>
      <c r="H70" s="25" t="s">
        <v>4</v>
      </c>
      <c r="I70" s="27">
        <f>MOD('[2]区間時間１'!D24,60)</f>
        <v>42</v>
      </c>
      <c r="J70" s="25" t="s">
        <v>5</v>
      </c>
      <c r="K70" s="23">
        <f>'[2]区間時間１'!E24</f>
        <v>9</v>
      </c>
      <c r="L70" s="24"/>
      <c r="M70" s="25"/>
      <c r="N70" s="27">
        <f>QUOTIENT('[2]区間時間１'!F24,60)</f>
        <v>6</v>
      </c>
      <c r="O70" s="25" t="s">
        <v>4</v>
      </c>
      <c r="P70" s="27">
        <f>MOD('[2]区間時間１'!F24,60)</f>
        <v>32</v>
      </c>
      <c r="Q70" s="25" t="s">
        <v>5</v>
      </c>
      <c r="R70" s="23">
        <f>'[2]区間時間１'!G24</f>
        <v>25</v>
      </c>
      <c r="S70" s="24"/>
      <c r="T70" s="25"/>
      <c r="U70" s="27">
        <f>QUOTIENT('[2]区間時間１'!H24,60)</f>
        <v>8</v>
      </c>
      <c r="V70" s="25" t="s">
        <v>4</v>
      </c>
      <c r="W70" s="27">
        <f>MOD('[2]区間時間１'!H24,60)</f>
        <v>12</v>
      </c>
      <c r="X70" s="25" t="s">
        <v>5</v>
      </c>
      <c r="Y70" s="23">
        <f>'[2]区間時間１'!I24</f>
        <v>30</v>
      </c>
      <c r="Z70" s="24"/>
      <c r="AA70" s="25"/>
      <c r="AB70" s="27">
        <f>QUOTIENT('[2]区間時間１'!J24,60)</f>
        <v>8</v>
      </c>
      <c r="AC70" s="25" t="s">
        <v>4</v>
      </c>
      <c r="AD70" s="27">
        <f>MOD('[2]区間時間１'!J24,60)</f>
        <v>15</v>
      </c>
      <c r="AE70" s="25" t="s">
        <v>5</v>
      </c>
      <c r="AF70" s="23">
        <f>'[2]区間時間１'!K24</f>
        <v>23</v>
      </c>
      <c r="AG70" s="24"/>
      <c r="AH70" s="25"/>
      <c r="AI70" s="27">
        <f>QUOTIENT('[2]区間時間１'!L24,60)</f>
        <v>11</v>
      </c>
      <c r="AJ70" s="25" t="s">
        <v>4</v>
      </c>
      <c r="AK70" s="27">
        <f>MOD('[2]区間時間１'!L24,60)</f>
        <v>33</v>
      </c>
      <c r="AL70" s="28" t="s">
        <v>5</v>
      </c>
      <c r="AM70" s="121">
        <v>23</v>
      </c>
    </row>
    <row r="71" spans="1:39" ht="14.25" customHeight="1">
      <c r="A71" s="29"/>
      <c r="B71" s="30"/>
      <c r="C71" s="31" t="s">
        <v>6</v>
      </c>
      <c r="D71" s="32">
        <f>'[2]通過時間１'!C24</f>
        <v>14</v>
      </c>
      <c r="E71" s="33">
        <f>QUOTIENT('[2]通過時間１'!D24,3600)</f>
        <v>0</v>
      </c>
      <c r="F71" s="34" t="s">
        <v>7</v>
      </c>
      <c r="G71" s="35">
        <f>QUOTIENT(MOD('[2]通過時間１'!D24,3600),60)</f>
        <v>11</v>
      </c>
      <c r="H71" s="34" t="s">
        <v>4</v>
      </c>
      <c r="I71" s="35">
        <f>MOD(MOD('[2]通過時間１'!D24,3600),60)</f>
        <v>42</v>
      </c>
      <c r="J71" s="34" t="s">
        <v>5</v>
      </c>
      <c r="K71" s="32">
        <f>'[2]通過時間１'!E24</f>
        <v>11</v>
      </c>
      <c r="L71" s="33">
        <f>QUOTIENT('[2]通過時間１'!F24,3600)</f>
        <v>0</v>
      </c>
      <c r="M71" s="34" t="s">
        <v>7</v>
      </c>
      <c r="N71" s="35">
        <f>QUOTIENT(MOD('[2]通過時間１'!F24,3600),60)</f>
        <v>18</v>
      </c>
      <c r="O71" s="34" t="s">
        <v>4</v>
      </c>
      <c r="P71" s="35">
        <f>MOD(MOD('[2]通過時間１'!F24,3600),60)</f>
        <v>14</v>
      </c>
      <c r="Q71" s="34" t="s">
        <v>5</v>
      </c>
      <c r="R71" s="32">
        <f>'[2]通過時間１'!G24</f>
        <v>15</v>
      </c>
      <c r="S71" s="33">
        <f>QUOTIENT('[2]通過時間１'!H24,3600)</f>
        <v>0</v>
      </c>
      <c r="T71" s="34" t="s">
        <v>7</v>
      </c>
      <c r="U71" s="35">
        <f>QUOTIENT(MOD('[2]通過時間１'!H24,3600),60)</f>
        <v>26</v>
      </c>
      <c r="V71" s="34" t="s">
        <v>4</v>
      </c>
      <c r="W71" s="35">
        <f>MOD(MOD('[2]通過時間１'!H24,3600),60)</f>
        <v>26</v>
      </c>
      <c r="X71" s="34" t="s">
        <v>5</v>
      </c>
      <c r="Y71" s="32">
        <f>'[2]通過時間１'!I24</f>
        <v>21</v>
      </c>
      <c r="Z71" s="33">
        <f>QUOTIENT('[2]通過時間１'!J24,3600)</f>
        <v>0</v>
      </c>
      <c r="AA71" s="34" t="s">
        <v>7</v>
      </c>
      <c r="AB71" s="35">
        <f>QUOTIENT(MOD('[2]通過時間１'!J24,3600),60)</f>
        <v>34</v>
      </c>
      <c r="AC71" s="34" t="s">
        <v>4</v>
      </c>
      <c r="AD71" s="35">
        <f>MOD(MOD('[2]通過時間１'!J24,3600),60)</f>
        <v>41</v>
      </c>
      <c r="AE71" s="34" t="s">
        <v>5</v>
      </c>
      <c r="AF71" s="32">
        <f>'[2]通過時間１'!K24</f>
        <v>23</v>
      </c>
      <c r="AG71" s="33">
        <f>QUOTIENT('[2]通過時間１'!L24,3600)</f>
        <v>0</v>
      </c>
      <c r="AH71" s="34" t="s">
        <v>7</v>
      </c>
      <c r="AI71" s="35">
        <f>QUOTIENT(MOD('[2]通過時間１'!L24,3600),60)</f>
        <v>46</v>
      </c>
      <c r="AJ71" s="34" t="s">
        <v>4</v>
      </c>
      <c r="AK71" s="35">
        <f>MOD(MOD('[2]通過時間１'!L24,3600),60)</f>
        <v>14</v>
      </c>
      <c r="AL71" s="37" t="s">
        <v>5</v>
      </c>
      <c r="AM71" s="121"/>
    </row>
    <row r="72" spans="1:39" ht="14.25" customHeight="1">
      <c r="A72" s="38"/>
      <c r="B72" s="39"/>
      <c r="C72" s="11" t="s">
        <v>2</v>
      </c>
      <c r="D72" s="12" t="str">
        <f>'[2]名簿１'!C26</f>
        <v>山中　美穂②</v>
      </c>
      <c r="E72" s="13"/>
      <c r="F72" s="14"/>
      <c r="G72" s="15"/>
      <c r="H72" s="14"/>
      <c r="I72" s="15"/>
      <c r="J72" s="14"/>
      <c r="K72" s="12" t="str">
        <f>'[2]名簿１'!E26</f>
        <v>谷本　　彩③</v>
      </c>
      <c r="L72" s="13"/>
      <c r="M72" s="14"/>
      <c r="N72" s="15"/>
      <c r="O72" s="14"/>
      <c r="P72" s="15"/>
      <c r="Q72" s="17"/>
      <c r="R72" s="12" t="str">
        <f>'[2]名簿１'!G26</f>
        <v>田中　美帆③</v>
      </c>
      <c r="S72" s="13"/>
      <c r="T72" s="14"/>
      <c r="U72" s="15"/>
      <c r="V72" s="14"/>
      <c r="W72" s="15"/>
      <c r="X72" s="17"/>
      <c r="Y72" s="12" t="str">
        <f>'[2]名簿１'!I26</f>
        <v>田中　美香②</v>
      </c>
      <c r="Z72" s="13"/>
      <c r="AA72" s="14"/>
      <c r="AB72" s="15"/>
      <c r="AC72" s="14"/>
      <c r="AD72" s="15"/>
      <c r="AE72" s="17"/>
      <c r="AF72" s="12" t="str">
        <f>'[2]名簿１'!K26</f>
        <v>須﨑ほのか①</v>
      </c>
      <c r="AG72" s="13"/>
      <c r="AH72" s="14"/>
      <c r="AI72" s="15"/>
      <c r="AJ72" s="14"/>
      <c r="AK72" s="15"/>
      <c r="AL72" s="20"/>
      <c r="AM72" s="123"/>
    </row>
    <row r="73" spans="1:39" ht="14.25" customHeight="1">
      <c r="A73" s="21">
        <f>'[2]名簿１'!A26</f>
        <v>12</v>
      </c>
      <c r="B73" s="22" t="str">
        <f>'[2]名簿１'!B26</f>
        <v>国府※</v>
      </c>
      <c r="C73" s="11" t="s">
        <v>3</v>
      </c>
      <c r="D73" s="23">
        <f>'[2]区間時間１'!C25</f>
        <v>18</v>
      </c>
      <c r="E73" s="24"/>
      <c r="F73" s="25"/>
      <c r="G73" s="27">
        <f>QUOTIENT('[2]区間時間１'!D25,60)</f>
        <v>11</v>
      </c>
      <c r="H73" s="25" t="s">
        <v>4</v>
      </c>
      <c r="I73" s="27">
        <f>MOD('[2]区間時間１'!D25,60)</f>
        <v>50</v>
      </c>
      <c r="J73" s="25" t="s">
        <v>5</v>
      </c>
      <c r="K73" s="23">
        <f>'[2]区間時間１'!E25</f>
        <v>28</v>
      </c>
      <c r="L73" s="24"/>
      <c r="M73" s="25"/>
      <c r="N73" s="27">
        <f>QUOTIENT('[2]区間時間１'!F25,60)</f>
        <v>7</v>
      </c>
      <c r="O73" s="25" t="s">
        <v>4</v>
      </c>
      <c r="P73" s="27">
        <f>MOD('[2]区間時間１'!F25,60)</f>
        <v>1</v>
      </c>
      <c r="Q73" s="25" t="s">
        <v>5</v>
      </c>
      <c r="R73" s="23">
        <f>'[2]区間時間１'!G25</f>
        <v>25</v>
      </c>
      <c r="S73" s="24"/>
      <c r="T73" s="25"/>
      <c r="U73" s="27">
        <f>QUOTIENT('[2]区間時間１'!H25,60)</f>
        <v>8</v>
      </c>
      <c r="V73" s="25" t="s">
        <v>4</v>
      </c>
      <c r="W73" s="27">
        <f>MOD('[2]区間時間１'!H25,60)</f>
        <v>12</v>
      </c>
      <c r="X73" s="25" t="s">
        <v>5</v>
      </c>
      <c r="Y73" s="23">
        <f>'[2]区間時間１'!I25</f>
        <v>23</v>
      </c>
      <c r="Z73" s="24"/>
      <c r="AA73" s="25"/>
      <c r="AB73" s="27">
        <f>QUOTIENT('[2]区間時間１'!J25,60)</f>
        <v>8</v>
      </c>
      <c r="AC73" s="25" t="s">
        <v>4</v>
      </c>
      <c r="AD73" s="27">
        <f>MOD('[2]区間時間１'!J25,60)</f>
        <v>2</v>
      </c>
      <c r="AE73" s="25" t="s">
        <v>5</v>
      </c>
      <c r="AF73" s="23">
        <f>'[2]区間時間１'!K25</f>
        <v>12</v>
      </c>
      <c r="AG73" s="24"/>
      <c r="AH73" s="25"/>
      <c r="AI73" s="27">
        <f>QUOTIENT('[2]区間時間１'!L25,60)</f>
        <v>11</v>
      </c>
      <c r="AJ73" s="25" t="s">
        <v>4</v>
      </c>
      <c r="AK73" s="27">
        <f>MOD('[2]区間時間１'!L25,60)</f>
        <v>10</v>
      </c>
      <c r="AL73" s="28" t="s">
        <v>5</v>
      </c>
      <c r="AM73" s="121">
        <v>24</v>
      </c>
    </row>
    <row r="74" spans="1:39" ht="14.25" customHeight="1">
      <c r="A74" s="29"/>
      <c r="B74" s="30"/>
      <c r="C74" s="31" t="s">
        <v>6</v>
      </c>
      <c r="D74" s="32">
        <f>'[2]通過時間１'!C25</f>
        <v>18</v>
      </c>
      <c r="E74" s="33">
        <f>QUOTIENT('[2]通過時間１'!D25,3600)</f>
        <v>0</v>
      </c>
      <c r="F74" s="34" t="s">
        <v>7</v>
      </c>
      <c r="G74" s="35">
        <f>QUOTIENT(MOD('[2]通過時間１'!D25,3600),60)</f>
        <v>11</v>
      </c>
      <c r="H74" s="34" t="s">
        <v>4</v>
      </c>
      <c r="I74" s="35">
        <f>MOD(MOD('[2]通過時間１'!D25,3600),60)</f>
        <v>50</v>
      </c>
      <c r="J74" s="34" t="s">
        <v>5</v>
      </c>
      <c r="K74" s="32">
        <f>'[2]通過時間１'!E25</f>
        <v>23</v>
      </c>
      <c r="L74" s="33">
        <f>QUOTIENT('[2]通過時間１'!F25,3600)</f>
        <v>0</v>
      </c>
      <c r="M74" s="34" t="s">
        <v>7</v>
      </c>
      <c r="N74" s="35">
        <f>QUOTIENT(MOD('[2]通過時間１'!F25,3600),60)</f>
        <v>18</v>
      </c>
      <c r="O74" s="34" t="s">
        <v>4</v>
      </c>
      <c r="P74" s="35">
        <f>MOD(MOD('[2]通過時間１'!F25,3600),60)</f>
        <v>51</v>
      </c>
      <c r="Q74" s="34" t="s">
        <v>5</v>
      </c>
      <c r="R74" s="32">
        <f>'[2]通過時間１'!G25</f>
        <v>23</v>
      </c>
      <c r="S74" s="33">
        <f>QUOTIENT('[2]通過時間１'!H25,3600)</f>
        <v>0</v>
      </c>
      <c r="T74" s="34" t="s">
        <v>7</v>
      </c>
      <c r="U74" s="35">
        <f>QUOTIENT(MOD('[2]通過時間１'!H25,3600),60)</f>
        <v>27</v>
      </c>
      <c r="V74" s="34" t="s">
        <v>4</v>
      </c>
      <c r="W74" s="35">
        <f>MOD(MOD('[2]通過時間１'!H25,3600),60)</f>
        <v>3</v>
      </c>
      <c r="X74" s="34" t="s">
        <v>5</v>
      </c>
      <c r="Y74" s="32">
        <f>'[2]通過時間１'!I25</f>
        <v>24</v>
      </c>
      <c r="Z74" s="33">
        <f>QUOTIENT('[2]通過時間１'!J25,3600)</f>
        <v>0</v>
      </c>
      <c r="AA74" s="34" t="s">
        <v>7</v>
      </c>
      <c r="AB74" s="35">
        <f>QUOTIENT(MOD('[2]通過時間１'!J25,3600),60)</f>
        <v>35</v>
      </c>
      <c r="AC74" s="34" t="s">
        <v>4</v>
      </c>
      <c r="AD74" s="35">
        <f>MOD(MOD('[2]通過時間１'!J25,3600),60)</f>
        <v>5</v>
      </c>
      <c r="AE74" s="34" t="s">
        <v>5</v>
      </c>
      <c r="AF74" s="32">
        <f>'[2]通過時間１'!K25</f>
        <v>24</v>
      </c>
      <c r="AG74" s="33">
        <f>QUOTIENT('[2]通過時間１'!L25,3600)</f>
        <v>0</v>
      </c>
      <c r="AH74" s="34" t="s">
        <v>7</v>
      </c>
      <c r="AI74" s="35">
        <f>QUOTIENT(MOD('[2]通過時間１'!L25,3600),60)</f>
        <v>46</v>
      </c>
      <c r="AJ74" s="34" t="s">
        <v>4</v>
      </c>
      <c r="AK74" s="35">
        <f>MOD(MOD('[2]通過時間１'!L25,3600),60)</f>
        <v>15</v>
      </c>
      <c r="AL74" s="37" t="s">
        <v>5</v>
      </c>
      <c r="AM74" s="122"/>
    </row>
    <row r="75" spans="1:39" ht="14.25" customHeight="1">
      <c r="A75" s="38"/>
      <c r="B75" s="39"/>
      <c r="C75" s="11" t="s">
        <v>2</v>
      </c>
      <c r="D75" s="12" t="str">
        <f>'[2]名簿１'!C27</f>
        <v>圓岡　彩加③</v>
      </c>
      <c r="E75" s="13"/>
      <c r="F75" s="14"/>
      <c r="G75" s="15"/>
      <c r="H75" s="14"/>
      <c r="I75" s="15"/>
      <c r="J75" s="14"/>
      <c r="K75" s="12" t="str">
        <f>'[2]名簿１'!E27</f>
        <v>佐藤　祥子③</v>
      </c>
      <c r="L75" s="13"/>
      <c r="M75" s="14"/>
      <c r="N75" s="15"/>
      <c r="O75" s="14"/>
      <c r="P75" s="15"/>
      <c r="Q75" s="17"/>
      <c r="R75" s="12" t="str">
        <f>'[2]名簿１'!G27</f>
        <v>高見　菜摘③</v>
      </c>
      <c r="S75" s="13"/>
      <c r="T75" s="14"/>
      <c r="U75" s="15"/>
      <c r="V75" s="14"/>
      <c r="W75" s="15"/>
      <c r="X75" s="17"/>
      <c r="Y75" s="12" t="str">
        <f>'[2]名簿１'!I27</f>
        <v>黒見　佳那③</v>
      </c>
      <c r="Z75" s="13"/>
      <c r="AA75" s="14"/>
      <c r="AB75" s="15"/>
      <c r="AC75" s="14"/>
      <c r="AD75" s="15"/>
      <c r="AE75" s="17"/>
      <c r="AF75" s="12" t="str">
        <f>'[2]名簿１'!K27</f>
        <v>氏　　奏咲②</v>
      </c>
      <c r="AG75" s="13"/>
      <c r="AH75" s="14"/>
      <c r="AI75" s="15"/>
      <c r="AJ75" s="14"/>
      <c r="AK75" s="15"/>
      <c r="AL75" s="20"/>
      <c r="AM75" s="121"/>
    </row>
    <row r="76" spans="1:39" ht="14.25" customHeight="1">
      <c r="A76" s="21">
        <f>'[2]名簿１'!A27</f>
        <v>70</v>
      </c>
      <c r="B76" s="22" t="str">
        <f>'[2]名簿１'!B27</f>
        <v>中山※</v>
      </c>
      <c r="C76" s="11" t="s">
        <v>3</v>
      </c>
      <c r="D76" s="23">
        <f>'[2]区間時間１'!C26</f>
        <v>12</v>
      </c>
      <c r="E76" s="24"/>
      <c r="F76" s="25"/>
      <c r="G76" s="27">
        <f>QUOTIENT('[2]区間時間１'!D26,60)</f>
        <v>11</v>
      </c>
      <c r="H76" s="25" t="s">
        <v>4</v>
      </c>
      <c r="I76" s="27">
        <f>MOD('[2]区間時間１'!D26,60)</f>
        <v>39</v>
      </c>
      <c r="J76" s="25" t="s">
        <v>5</v>
      </c>
      <c r="K76" s="23">
        <f>'[2]区間時間１'!E26</f>
        <v>16</v>
      </c>
      <c r="L76" s="24"/>
      <c r="M76" s="25"/>
      <c r="N76" s="27">
        <f>QUOTIENT('[2]区間時間１'!F26,60)</f>
        <v>6</v>
      </c>
      <c r="O76" s="25" t="s">
        <v>4</v>
      </c>
      <c r="P76" s="27">
        <f>MOD('[2]区間時間１'!F26,60)</f>
        <v>47</v>
      </c>
      <c r="Q76" s="25" t="s">
        <v>5</v>
      </c>
      <c r="R76" s="23">
        <f>'[2]区間時間１'!G26</f>
        <v>14</v>
      </c>
      <c r="S76" s="24"/>
      <c r="T76" s="25"/>
      <c r="U76" s="27">
        <f>QUOTIENT('[2]区間時間１'!H26,60)</f>
        <v>7</v>
      </c>
      <c r="V76" s="25" t="s">
        <v>4</v>
      </c>
      <c r="W76" s="27">
        <f>MOD('[2]区間時間１'!H26,60)</f>
        <v>54</v>
      </c>
      <c r="X76" s="25" t="s">
        <v>5</v>
      </c>
      <c r="Y76" s="23">
        <f>'[2]区間時間１'!I26</f>
        <v>25</v>
      </c>
      <c r="Z76" s="24"/>
      <c r="AA76" s="25"/>
      <c r="AB76" s="27">
        <f>QUOTIENT('[2]区間時間１'!J26,60)</f>
        <v>8</v>
      </c>
      <c r="AC76" s="25" t="s">
        <v>4</v>
      </c>
      <c r="AD76" s="27">
        <f>MOD('[2]区間時間１'!J26,60)</f>
        <v>5</v>
      </c>
      <c r="AE76" s="25" t="s">
        <v>5</v>
      </c>
      <c r="AF76" s="23">
        <f>'[2]区間時間１'!K26</f>
        <v>29</v>
      </c>
      <c r="AG76" s="24"/>
      <c r="AH76" s="25"/>
      <c r="AI76" s="27">
        <f>QUOTIENT('[2]区間時間１'!L26,60)</f>
        <v>11</v>
      </c>
      <c r="AJ76" s="25" t="s">
        <v>4</v>
      </c>
      <c r="AK76" s="27">
        <f>MOD('[2]区間時間１'!L26,60)</f>
        <v>56</v>
      </c>
      <c r="AL76" s="28" t="s">
        <v>5</v>
      </c>
      <c r="AM76" s="121">
        <v>25</v>
      </c>
    </row>
    <row r="77" spans="1:39" ht="14.25" customHeight="1">
      <c r="A77" s="29"/>
      <c r="B77" s="30"/>
      <c r="C77" s="31" t="s">
        <v>6</v>
      </c>
      <c r="D77" s="32">
        <f>'[2]通過時間１'!C26</f>
        <v>12</v>
      </c>
      <c r="E77" s="33">
        <f>QUOTIENT('[2]通過時間１'!D26,3600)</f>
        <v>0</v>
      </c>
      <c r="F77" s="34" t="s">
        <v>7</v>
      </c>
      <c r="G77" s="35">
        <f>QUOTIENT(MOD('[2]通過時間１'!D26,3600),60)</f>
        <v>11</v>
      </c>
      <c r="H77" s="34" t="s">
        <v>4</v>
      </c>
      <c r="I77" s="35">
        <f>MOD(MOD('[2]通過時間１'!D26,3600),60)</f>
        <v>39</v>
      </c>
      <c r="J77" s="34" t="s">
        <v>5</v>
      </c>
      <c r="K77" s="32">
        <f>'[2]通過時間１'!E26</f>
        <v>12</v>
      </c>
      <c r="L77" s="33">
        <f>QUOTIENT('[2]通過時間１'!F26,3600)</f>
        <v>0</v>
      </c>
      <c r="M77" s="34" t="s">
        <v>7</v>
      </c>
      <c r="N77" s="35">
        <f>QUOTIENT(MOD('[2]通過時間１'!F26,3600),60)</f>
        <v>18</v>
      </c>
      <c r="O77" s="34" t="s">
        <v>4</v>
      </c>
      <c r="P77" s="35">
        <f>MOD(MOD('[2]通過時間１'!F26,3600),60)</f>
        <v>26</v>
      </c>
      <c r="Q77" s="34" t="s">
        <v>5</v>
      </c>
      <c r="R77" s="32">
        <f>'[2]通過時間１'!G26</f>
        <v>13</v>
      </c>
      <c r="S77" s="33">
        <f>QUOTIENT('[2]通過時間１'!H26,3600)</f>
        <v>0</v>
      </c>
      <c r="T77" s="34" t="s">
        <v>7</v>
      </c>
      <c r="U77" s="35">
        <f>QUOTIENT(MOD('[2]通過時間１'!H26,3600),60)</f>
        <v>26</v>
      </c>
      <c r="V77" s="34" t="s">
        <v>4</v>
      </c>
      <c r="W77" s="35">
        <f>MOD(MOD('[2]通過時間１'!H26,3600),60)</f>
        <v>20</v>
      </c>
      <c r="X77" s="34" t="s">
        <v>5</v>
      </c>
      <c r="Y77" s="32">
        <f>'[2]通過時間１'!I26</f>
        <v>16</v>
      </c>
      <c r="Z77" s="33">
        <f>QUOTIENT('[2]通過時間１'!J26,3600)</f>
        <v>0</v>
      </c>
      <c r="AA77" s="34" t="s">
        <v>7</v>
      </c>
      <c r="AB77" s="35">
        <f>QUOTIENT(MOD('[2]通過時間１'!J26,3600),60)</f>
        <v>34</v>
      </c>
      <c r="AC77" s="34" t="s">
        <v>4</v>
      </c>
      <c r="AD77" s="35">
        <f>MOD(MOD('[2]通過時間１'!J26,3600),60)</f>
        <v>25</v>
      </c>
      <c r="AE77" s="34" t="s">
        <v>5</v>
      </c>
      <c r="AF77" s="32">
        <f>'[2]通過時間１'!K26</f>
        <v>25</v>
      </c>
      <c r="AG77" s="33">
        <f>QUOTIENT('[2]通過時間１'!L26,3600)</f>
        <v>0</v>
      </c>
      <c r="AH77" s="34" t="s">
        <v>7</v>
      </c>
      <c r="AI77" s="35">
        <f>QUOTIENT(MOD('[2]通過時間１'!L26,3600),60)</f>
        <v>46</v>
      </c>
      <c r="AJ77" s="34" t="s">
        <v>4</v>
      </c>
      <c r="AK77" s="35">
        <f>MOD(MOD('[2]通過時間１'!L26,3600),60)</f>
        <v>21</v>
      </c>
      <c r="AL77" s="37" t="s">
        <v>5</v>
      </c>
      <c r="AM77" s="121"/>
    </row>
    <row r="78" spans="1:39" ht="14.25" customHeight="1">
      <c r="A78" s="38"/>
      <c r="B78" s="39"/>
      <c r="C78" s="11" t="s">
        <v>2</v>
      </c>
      <c r="D78" s="12" t="str">
        <f>'[2]名簿１'!C28</f>
        <v>玉井陽奈子②</v>
      </c>
      <c r="E78" s="13"/>
      <c r="F78" s="14"/>
      <c r="G78" s="15"/>
      <c r="H78" s="14"/>
      <c r="I78" s="15"/>
      <c r="J78" s="14"/>
      <c r="K78" s="12" t="str">
        <f>'[2]名簿１'!E28</f>
        <v>進野　美波③</v>
      </c>
      <c r="L78" s="13"/>
      <c r="M78" s="14"/>
      <c r="N78" s="15"/>
      <c r="O78" s="14"/>
      <c r="P78" s="15"/>
      <c r="Q78" s="17"/>
      <c r="R78" s="12" t="str">
        <f>'[2]名簿１'!G28</f>
        <v>　　桃花①</v>
      </c>
      <c r="S78" s="13"/>
      <c r="T78" s="14"/>
      <c r="U78" s="15"/>
      <c r="V78" s="14"/>
      <c r="W78" s="15"/>
      <c r="X78" s="17"/>
      <c r="Y78" s="12" t="str">
        <f>'[2]名簿１'!I28</f>
        <v>吉田　陽菜③</v>
      </c>
      <c r="Z78" s="13"/>
      <c r="AA78" s="14"/>
      <c r="AB78" s="15"/>
      <c r="AC78" s="14"/>
      <c r="AD78" s="15"/>
      <c r="AE78" s="17"/>
      <c r="AF78" s="12" t="str">
        <f>'[2]名簿１'!K28</f>
        <v>村尾　明子③</v>
      </c>
      <c r="AG78" s="13"/>
      <c r="AH78" s="14"/>
      <c r="AI78" s="15"/>
      <c r="AJ78" s="14"/>
      <c r="AK78" s="15"/>
      <c r="AL78" s="20"/>
      <c r="AM78" s="123"/>
    </row>
    <row r="79" spans="1:39" ht="14.25" customHeight="1">
      <c r="A79" s="21">
        <f>'[2]名簿１'!A28</f>
        <v>51</v>
      </c>
      <c r="B79" s="22" t="str">
        <f>'[2]名簿１'!B28</f>
        <v>福　生</v>
      </c>
      <c r="C79" s="11" t="s">
        <v>3</v>
      </c>
      <c r="D79" s="23">
        <f>'[2]区間時間１'!C27</f>
        <v>26</v>
      </c>
      <c r="E79" s="24"/>
      <c r="F79" s="25"/>
      <c r="G79" s="27">
        <f>QUOTIENT('[2]区間時間１'!D27,60)</f>
        <v>12</v>
      </c>
      <c r="H79" s="25" t="s">
        <v>4</v>
      </c>
      <c r="I79" s="27">
        <f>MOD('[2]区間時間１'!D27,60)</f>
        <v>9</v>
      </c>
      <c r="J79" s="25" t="s">
        <v>5</v>
      </c>
      <c r="K79" s="23">
        <f>'[2]区間時間１'!E27</f>
        <v>25</v>
      </c>
      <c r="L79" s="24"/>
      <c r="M79" s="25"/>
      <c r="N79" s="27">
        <f>QUOTIENT('[2]区間時間１'!F27,60)</f>
        <v>6</v>
      </c>
      <c r="O79" s="25" t="s">
        <v>4</v>
      </c>
      <c r="P79" s="27">
        <f>MOD('[2]区間時間１'!F27,60)</f>
        <v>59</v>
      </c>
      <c r="Q79" s="25" t="s">
        <v>5</v>
      </c>
      <c r="R79" s="23">
        <f>'[2]区間時間１'!G27</f>
        <v>21</v>
      </c>
      <c r="S79" s="24"/>
      <c r="T79" s="25"/>
      <c r="U79" s="27">
        <f>QUOTIENT('[2]区間時間１'!H27,60)</f>
        <v>8</v>
      </c>
      <c r="V79" s="25" t="s">
        <v>4</v>
      </c>
      <c r="W79" s="27">
        <f>MOD('[2]区間時間１'!H27,60)</f>
        <v>9</v>
      </c>
      <c r="X79" s="25" t="s">
        <v>5</v>
      </c>
      <c r="Y79" s="23">
        <f>'[2]区間時間１'!I27</f>
        <v>15</v>
      </c>
      <c r="Z79" s="24"/>
      <c r="AA79" s="25"/>
      <c r="AB79" s="27">
        <f>QUOTIENT('[2]区間時間１'!J27,60)</f>
        <v>7</v>
      </c>
      <c r="AC79" s="25" t="s">
        <v>4</v>
      </c>
      <c r="AD79" s="27">
        <f>MOD('[2]区間時間１'!J27,60)</f>
        <v>53</v>
      </c>
      <c r="AE79" s="25" t="s">
        <v>5</v>
      </c>
      <c r="AF79" s="23">
        <f>'[2]区間時間１'!K27</f>
        <v>25</v>
      </c>
      <c r="AG79" s="24"/>
      <c r="AH79" s="25"/>
      <c r="AI79" s="27">
        <f>QUOTIENT('[2]区間時間１'!L27,60)</f>
        <v>11</v>
      </c>
      <c r="AJ79" s="25" t="s">
        <v>4</v>
      </c>
      <c r="AK79" s="27">
        <f>MOD('[2]区間時間１'!L27,60)</f>
        <v>39</v>
      </c>
      <c r="AL79" s="28" t="s">
        <v>5</v>
      </c>
      <c r="AM79" s="121">
        <v>26</v>
      </c>
    </row>
    <row r="80" spans="1:39" ht="14.25" customHeight="1">
      <c r="A80" s="29"/>
      <c r="B80" s="30"/>
      <c r="C80" s="31" t="s">
        <v>6</v>
      </c>
      <c r="D80" s="32">
        <f>'[2]通過時間１'!C27</f>
        <v>26</v>
      </c>
      <c r="E80" s="33">
        <f>QUOTIENT('[2]通過時間１'!D27,3600)</f>
        <v>0</v>
      </c>
      <c r="F80" s="34" t="s">
        <v>7</v>
      </c>
      <c r="G80" s="35">
        <f>QUOTIENT(MOD('[2]通過時間１'!D27,3600),60)</f>
        <v>12</v>
      </c>
      <c r="H80" s="34" t="s">
        <v>4</v>
      </c>
      <c r="I80" s="35">
        <f>MOD(MOD('[2]通過時間１'!D27,3600),60)</f>
        <v>9</v>
      </c>
      <c r="J80" s="34" t="s">
        <v>5</v>
      </c>
      <c r="K80" s="32">
        <f>'[2]通過時間１'!E27</f>
        <v>27</v>
      </c>
      <c r="L80" s="33">
        <f>QUOTIENT('[2]通過時間１'!F27,3600)</f>
        <v>0</v>
      </c>
      <c r="M80" s="34" t="s">
        <v>7</v>
      </c>
      <c r="N80" s="35">
        <f>QUOTIENT(MOD('[2]通過時間１'!F27,3600),60)</f>
        <v>19</v>
      </c>
      <c r="O80" s="34" t="s">
        <v>4</v>
      </c>
      <c r="P80" s="35">
        <f>MOD(MOD('[2]通過時間１'!F27,3600),60)</f>
        <v>8</v>
      </c>
      <c r="Q80" s="34" t="s">
        <v>5</v>
      </c>
      <c r="R80" s="32">
        <f>'[2]通過時間１'!G27</f>
        <v>27</v>
      </c>
      <c r="S80" s="33">
        <f>QUOTIENT('[2]通過時間１'!H27,3600)</f>
        <v>0</v>
      </c>
      <c r="T80" s="34" t="s">
        <v>7</v>
      </c>
      <c r="U80" s="35">
        <f>QUOTIENT(MOD('[2]通過時間１'!H27,3600),60)</f>
        <v>27</v>
      </c>
      <c r="V80" s="34" t="s">
        <v>4</v>
      </c>
      <c r="W80" s="35">
        <f>MOD(MOD('[2]通過時間１'!H27,3600),60)</f>
        <v>17</v>
      </c>
      <c r="X80" s="34" t="s">
        <v>5</v>
      </c>
      <c r="Y80" s="32">
        <f>'[2]通過時間１'!I27</f>
        <v>25</v>
      </c>
      <c r="Z80" s="33">
        <f>QUOTIENT('[2]通過時間１'!J27,3600)</f>
        <v>0</v>
      </c>
      <c r="AA80" s="34" t="s">
        <v>7</v>
      </c>
      <c r="AB80" s="35">
        <f>QUOTIENT(MOD('[2]通過時間１'!J27,3600),60)</f>
        <v>35</v>
      </c>
      <c r="AC80" s="34" t="s">
        <v>4</v>
      </c>
      <c r="AD80" s="35">
        <f>MOD(MOD('[2]通過時間１'!J27,3600),60)</f>
        <v>10</v>
      </c>
      <c r="AE80" s="34" t="s">
        <v>5</v>
      </c>
      <c r="AF80" s="32">
        <f>'[2]通過時間１'!K27</f>
        <v>26</v>
      </c>
      <c r="AG80" s="33">
        <f>QUOTIENT('[2]通過時間１'!L27,3600)</f>
        <v>0</v>
      </c>
      <c r="AH80" s="34" t="s">
        <v>7</v>
      </c>
      <c r="AI80" s="35">
        <f>QUOTIENT(MOD('[2]通過時間１'!L27,3600),60)</f>
        <v>46</v>
      </c>
      <c r="AJ80" s="34" t="s">
        <v>4</v>
      </c>
      <c r="AK80" s="35">
        <f>MOD(MOD('[2]通過時間１'!L27,3600),60)</f>
        <v>49</v>
      </c>
      <c r="AL80" s="37" t="s">
        <v>5</v>
      </c>
      <c r="AM80" s="122"/>
    </row>
    <row r="81" spans="1:39" ht="14.25" customHeight="1">
      <c r="A81" s="38"/>
      <c r="B81" s="39"/>
      <c r="C81" s="11" t="s">
        <v>2</v>
      </c>
      <c r="D81" s="12" t="str">
        <f>'[2]名簿１'!C29</f>
        <v>林原菜々美③</v>
      </c>
      <c r="E81" s="13"/>
      <c r="F81" s="14"/>
      <c r="G81" s="15"/>
      <c r="H81" s="14"/>
      <c r="I81" s="15"/>
      <c r="J81" s="14"/>
      <c r="K81" s="12" t="str">
        <f>'[2]名簿１'!E29</f>
        <v>南波　美紅③</v>
      </c>
      <c r="L81" s="13"/>
      <c r="M81" s="14"/>
      <c r="N81" s="15"/>
      <c r="O81" s="14"/>
      <c r="P81" s="15"/>
      <c r="Q81" s="17"/>
      <c r="R81" s="12" t="str">
        <f>'[2]名簿１'!G29</f>
        <v>生田麻衣夢①</v>
      </c>
      <c r="S81" s="13"/>
      <c r="T81" s="14"/>
      <c r="U81" s="15"/>
      <c r="V81" s="14"/>
      <c r="W81" s="15"/>
      <c r="X81" s="17"/>
      <c r="Y81" s="12" t="str">
        <f>'[2]名簿１'!I29</f>
        <v>田村　華世③</v>
      </c>
      <c r="Z81" s="13"/>
      <c r="AA81" s="14"/>
      <c r="AB81" s="15"/>
      <c r="AC81" s="14"/>
      <c r="AD81" s="15"/>
      <c r="AE81" s="17"/>
      <c r="AF81" s="12" t="str">
        <f>'[2]名簿１'!K29</f>
        <v>石原　稀香②</v>
      </c>
      <c r="AG81" s="13"/>
      <c r="AH81" s="14"/>
      <c r="AI81" s="15"/>
      <c r="AJ81" s="14"/>
      <c r="AK81" s="15"/>
      <c r="AL81" s="20"/>
      <c r="AM81" s="121"/>
    </row>
    <row r="82" spans="1:39" ht="14.25" customHeight="1">
      <c r="A82" s="21">
        <f>'[2]名簿１'!A29</f>
        <v>60</v>
      </c>
      <c r="B82" s="22" t="str">
        <f>'[2]名簿１'!B29</f>
        <v>米北斗※</v>
      </c>
      <c r="C82" s="11" t="s">
        <v>3</v>
      </c>
      <c r="D82" s="23">
        <f>'[2]区間時間１'!C28</f>
        <v>28</v>
      </c>
      <c r="E82" s="24"/>
      <c r="F82" s="25"/>
      <c r="G82" s="27">
        <f>QUOTIENT('[2]区間時間１'!D28,60)</f>
        <v>12</v>
      </c>
      <c r="H82" s="25" t="s">
        <v>4</v>
      </c>
      <c r="I82" s="27">
        <f>MOD('[2]区間時間１'!D28,60)</f>
        <v>11</v>
      </c>
      <c r="J82" s="25" t="s">
        <v>5</v>
      </c>
      <c r="K82" s="23">
        <f>'[2]区間時間１'!E28</f>
        <v>28</v>
      </c>
      <c r="L82" s="24"/>
      <c r="M82" s="25"/>
      <c r="N82" s="27">
        <f>QUOTIENT('[2]区間時間１'!F28,60)</f>
        <v>7</v>
      </c>
      <c r="O82" s="25" t="s">
        <v>4</v>
      </c>
      <c r="P82" s="27">
        <f>MOD('[2]区間時間１'!F28,60)</f>
        <v>1</v>
      </c>
      <c r="Q82" s="25" t="s">
        <v>5</v>
      </c>
      <c r="R82" s="23">
        <f>'[2]区間時間１'!G28</f>
        <v>30</v>
      </c>
      <c r="S82" s="24"/>
      <c r="T82" s="25"/>
      <c r="U82" s="27">
        <f>QUOTIENT('[2]区間時間１'!H28,60)</f>
        <v>8</v>
      </c>
      <c r="V82" s="25" t="s">
        <v>4</v>
      </c>
      <c r="W82" s="27">
        <f>MOD('[2]区間時間１'!H28,60)</f>
        <v>23</v>
      </c>
      <c r="X82" s="25" t="s">
        <v>5</v>
      </c>
      <c r="Y82" s="23">
        <f>'[2]区間時間１'!I28</f>
        <v>25</v>
      </c>
      <c r="Z82" s="24"/>
      <c r="AA82" s="25"/>
      <c r="AB82" s="27">
        <f>QUOTIENT('[2]区間時間１'!J28,60)</f>
        <v>8</v>
      </c>
      <c r="AC82" s="25" t="s">
        <v>4</v>
      </c>
      <c r="AD82" s="27">
        <f>MOD('[2]区間時間１'!J28,60)</f>
        <v>5</v>
      </c>
      <c r="AE82" s="25" t="s">
        <v>5</v>
      </c>
      <c r="AF82" s="23">
        <f>'[2]区間時間１'!K28</f>
        <v>23</v>
      </c>
      <c r="AG82" s="24"/>
      <c r="AH82" s="25"/>
      <c r="AI82" s="27">
        <f>QUOTIENT('[2]区間時間１'!L28,60)</f>
        <v>11</v>
      </c>
      <c r="AJ82" s="25" t="s">
        <v>4</v>
      </c>
      <c r="AK82" s="27">
        <f>MOD('[2]区間時間１'!L28,60)</f>
        <v>33</v>
      </c>
      <c r="AL82" s="28" t="s">
        <v>5</v>
      </c>
      <c r="AM82" s="121">
        <v>27</v>
      </c>
    </row>
    <row r="83" spans="1:39" ht="14.25" customHeight="1">
      <c r="A83" s="29"/>
      <c r="B83" s="30"/>
      <c r="C83" s="31" t="s">
        <v>6</v>
      </c>
      <c r="D83" s="32">
        <f>'[2]通過時間１'!C28</f>
        <v>28</v>
      </c>
      <c r="E83" s="33">
        <f>QUOTIENT('[2]通過時間１'!D28,3600)</f>
        <v>0</v>
      </c>
      <c r="F83" s="34" t="s">
        <v>7</v>
      </c>
      <c r="G83" s="35">
        <f>QUOTIENT(MOD('[2]通過時間１'!D28,3600),60)</f>
        <v>12</v>
      </c>
      <c r="H83" s="34" t="s">
        <v>4</v>
      </c>
      <c r="I83" s="35">
        <f>MOD(MOD('[2]通過時間１'!D28,3600),60)</f>
        <v>11</v>
      </c>
      <c r="J83" s="34" t="s">
        <v>5</v>
      </c>
      <c r="K83" s="32">
        <f>'[2]通過時間１'!E28</f>
        <v>28</v>
      </c>
      <c r="L83" s="33">
        <f>QUOTIENT('[2]通過時間１'!F28,3600)</f>
        <v>0</v>
      </c>
      <c r="M83" s="34" t="s">
        <v>7</v>
      </c>
      <c r="N83" s="35">
        <f>QUOTIENT(MOD('[2]通過時間１'!F28,3600),60)</f>
        <v>19</v>
      </c>
      <c r="O83" s="34" t="s">
        <v>4</v>
      </c>
      <c r="P83" s="35">
        <f>MOD(MOD('[2]通過時間１'!F28,3600),60)</f>
        <v>12</v>
      </c>
      <c r="Q83" s="34" t="s">
        <v>5</v>
      </c>
      <c r="R83" s="32">
        <f>'[2]通過時間１'!G28</f>
        <v>30</v>
      </c>
      <c r="S83" s="33">
        <f>QUOTIENT('[2]通過時間１'!H28,3600)</f>
        <v>0</v>
      </c>
      <c r="T83" s="34" t="s">
        <v>7</v>
      </c>
      <c r="U83" s="35">
        <f>QUOTIENT(MOD('[2]通過時間１'!H28,3600),60)</f>
        <v>27</v>
      </c>
      <c r="V83" s="34" t="s">
        <v>4</v>
      </c>
      <c r="W83" s="35">
        <f>MOD(MOD('[2]通過時間１'!H28,3600),60)</f>
        <v>35</v>
      </c>
      <c r="X83" s="34" t="s">
        <v>5</v>
      </c>
      <c r="Y83" s="32">
        <f>'[2]通過時間１'!I28</f>
        <v>28</v>
      </c>
      <c r="Z83" s="33">
        <f>QUOTIENT('[2]通過時間１'!J28,3600)</f>
        <v>0</v>
      </c>
      <c r="AA83" s="34" t="s">
        <v>7</v>
      </c>
      <c r="AB83" s="35">
        <f>QUOTIENT(MOD('[2]通過時間１'!J28,3600),60)</f>
        <v>35</v>
      </c>
      <c r="AC83" s="34" t="s">
        <v>4</v>
      </c>
      <c r="AD83" s="35">
        <f>MOD(MOD('[2]通過時間１'!J28,3600),60)</f>
        <v>40</v>
      </c>
      <c r="AE83" s="34" t="s">
        <v>5</v>
      </c>
      <c r="AF83" s="32">
        <f>'[2]通過時間１'!K28</f>
        <v>27</v>
      </c>
      <c r="AG83" s="33">
        <f>QUOTIENT('[2]通過時間１'!L28,3600)</f>
        <v>0</v>
      </c>
      <c r="AH83" s="34" t="s">
        <v>7</v>
      </c>
      <c r="AI83" s="35">
        <f>QUOTIENT(MOD('[2]通過時間１'!L28,3600),60)</f>
        <v>47</v>
      </c>
      <c r="AJ83" s="34" t="s">
        <v>4</v>
      </c>
      <c r="AK83" s="35">
        <f>MOD(MOD('[2]通過時間１'!L28,3600),60)</f>
        <v>13</v>
      </c>
      <c r="AL83" s="37" t="s">
        <v>5</v>
      </c>
      <c r="AM83" s="121"/>
    </row>
    <row r="84" spans="1:39" ht="14.25" customHeight="1">
      <c r="A84" s="38"/>
      <c r="B84" s="39"/>
      <c r="C84" s="11" t="s">
        <v>2</v>
      </c>
      <c r="D84" s="12" t="str">
        <f>'[2]名簿１'!C30</f>
        <v>谷口　　彩③</v>
      </c>
      <c r="E84" s="13"/>
      <c r="F84" s="14"/>
      <c r="G84" s="15"/>
      <c r="H84" s="14"/>
      <c r="I84" s="15"/>
      <c r="J84" s="14"/>
      <c r="K84" s="12" t="str">
        <f>'[2]名簿１'!E30</f>
        <v>保田みさき②</v>
      </c>
      <c r="L84" s="13"/>
      <c r="M84" s="14"/>
      <c r="N84" s="15"/>
      <c r="O84" s="14"/>
      <c r="P84" s="15"/>
      <c r="Q84" s="17"/>
      <c r="R84" s="12" t="str">
        <f>'[2]名簿１'!G30</f>
        <v>森本　未紅②</v>
      </c>
      <c r="S84" s="13"/>
      <c r="T84" s="14"/>
      <c r="U84" s="15"/>
      <c r="V84" s="14"/>
      <c r="W84" s="15"/>
      <c r="X84" s="17"/>
      <c r="Y84" s="12" t="str">
        <f>'[2]名簿１'!I30</f>
        <v>山田　智子②</v>
      </c>
      <c r="Z84" s="13"/>
      <c r="AA84" s="14"/>
      <c r="AB84" s="15"/>
      <c r="AC84" s="14"/>
      <c r="AD84" s="15"/>
      <c r="AE84" s="17"/>
      <c r="AF84" s="12" t="str">
        <f>'[2]名簿１'!K30</f>
        <v>入江　　愛①</v>
      </c>
      <c r="AG84" s="13"/>
      <c r="AH84" s="14"/>
      <c r="AI84" s="15"/>
      <c r="AJ84" s="14"/>
      <c r="AK84" s="15"/>
      <c r="AL84" s="20"/>
      <c r="AM84" s="123"/>
    </row>
    <row r="85" spans="1:39" ht="14.25" customHeight="1">
      <c r="A85" s="21">
        <f>'[2]名簿１'!A30</f>
        <v>30</v>
      </c>
      <c r="B85" s="22" t="str">
        <f>'[2]名簿１'!B30</f>
        <v>倉吉東</v>
      </c>
      <c r="C85" s="11" t="s">
        <v>3</v>
      </c>
      <c r="D85" s="23">
        <f>'[2]区間時間１'!C29</f>
        <v>35</v>
      </c>
      <c r="E85" s="24"/>
      <c r="F85" s="25"/>
      <c r="G85" s="27">
        <f>QUOTIENT('[2]区間時間１'!D29,60)</f>
        <v>12</v>
      </c>
      <c r="H85" s="25" t="s">
        <v>4</v>
      </c>
      <c r="I85" s="27">
        <f>MOD('[2]区間時間１'!D29,60)</f>
        <v>28</v>
      </c>
      <c r="J85" s="25" t="s">
        <v>5</v>
      </c>
      <c r="K85" s="23">
        <f>'[2]区間時間１'!E29</f>
        <v>22</v>
      </c>
      <c r="L85" s="24"/>
      <c r="M85" s="25"/>
      <c r="N85" s="27">
        <f>QUOTIENT('[2]区間時間１'!F29,60)</f>
        <v>6</v>
      </c>
      <c r="O85" s="25" t="s">
        <v>4</v>
      </c>
      <c r="P85" s="27">
        <f>MOD('[2]区間時間１'!F29,60)</f>
        <v>54</v>
      </c>
      <c r="Q85" s="25" t="s">
        <v>5</v>
      </c>
      <c r="R85" s="23">
        <f>'[2]区間時間１'!G29</f>
        <v>19</v>
      </c>
      <c r="S85" s="24"/>
      <c r="T85" s="25"/>
      <c r="U85" s="27">
        <f>QUOTIENT('[2]区間時間１'!H29,60)</f>
        <v>8</v>
      </c>
      <c r="V85" s="25" t="s">
        <v>4</v>
      </c>
      <c r="W85" s="27">
        <f>MOD('[2]区間時間１'!H29,60)</f>
        <v>5</v>
      </c>
      <c r="X85" s="25" t="s">
        <v>5</v>
      </c>
      <c r="Y85" s="23">
        <f>'[2]区間時間１'!I29</f>
        <v>24</v>
      </c>
      <c r="Z85" s="24"/>
      <c r="AA85" s="25"/>
      <c r="AB85" s="27">
        <f>QUOTIENT('[2]区間時間１'!J29,60)</f>
        <v>8</v>
      </c>
      <c r="AC85" s="25" t="s">
        <v>4</v>
      </c>
      <c r="AD85" s="27">
        <f>MOD('[2]区間時間１'!J29,60)</f>
        <v>3</v>
      </c>
      <c r="AE85" s="25" t="s">
        <v>5</v>
      </c>
      <c r="AF85" s="23">
        <f>'[2]区間時間１'!K29</f>
        <v>27</v>
      </c>
      <c r="AG85" s="24"/>
      <c r="AH85" s="25"/>
      <c r="AI85" s="27">
        <f>QUOTIENT('[2]区間時間１'!L29,60)</f>
        <v>11</v>
      </c>
      <c r="AJ85" s="25" t="s">
        <v>4</v>
      </c>
      <c r="AK85" s="27">
        <f>MOD('[2]区間時間１'!L29,60)</f>
        <v>54</v>
      </c>
      <c r="AL85" s="28" t="s">
        <v>5</v>
      </c>
      <c r="AM85" s="121">
        <v>28</v>
      </c>
    </row>
    <row r="86" spans="1:39" ht="14.25" customHeight="1">
      <c r="A86" s="29"/>
      <c r="B86" s="30"/>
      <c r="C86" s="31" t="s">
        <v>6</v>
      </c>
      <c r="D86" s="32">
        <f>'[2]通過時間１'!C29</f>
        <v>35</v>
      </c>
      <c r="E86" s="33">
        <f>QUOTIENT('[2]通過時間１'!D29,3600)</f>
        <v>0</v>
      </c>
      <c r="F86" s="34" t="s">
        <v>7</v>
      </c>
      <c r="G86" s="35">
        <f>QUOTIENT(MOD('[2]通過時間１'!D29,3600),60)</f>
        <v>12</v>
      </c>
      <c r="H86" s="34" t="s">
        <v>4</v>
      </c>
      <c r="I86" s="35">
        <f>MOD(MOD('[2]通過時間１'!D29,3600),60)</f>
        <v>28</v>
      </c>
      <c r="J86" s="34" t="s">
        <v>5</v>
      </c>
      <c r="K86" s="32">
        <f>'[2]通過時間１'!E29</f>
        <v>32</v>
      </c>
      <c r="L86" s="33">
        <f>QUOTIENT('[2]通過時間１'!F29,3600)</f>
        <v>0</v>
      </c>
      <c r="M86" s="34" t="s">
        <v>7</v>
      </c>
      <c r="N86" s="35">
        <f>QUOTIENT(MOD('[2]通過時間１'!F29,3600),60)</f>
        <v>19</v>
      </c>
      <c r="O86" s="34" t="s">
        <v>4</v>
      </c>
      <c r="P86" s="35">
        <f>MOD(MOD('[2]通過時間１'!F29,3600),60)</f>
        <v>22</v>
      </c>
      <c r="Q86" s="34" t="s">
        <v>5</v>
      </c>
      <c r="R86" s="32">
        <f>'[2]通過時間１'!G29</f>
        <v>28</v>
      </c>
      <c r="S86" s="33">
        <f>QUOTIENT('[2]通過時間１'!H29,3600)</f>
        <v>0</v>
      </c>
      <c r="T86" s="34" t="s">
        <v>7</v>
      </c>
      <c r="U86" s="35">
        <f>QUOTIENT(MOD('[2]通過時間１'!H29,3600),60)</f>
        <v>27</v>
      </c>
      <c r="V86" s="34" t="s">
        <v>4</v>
      </c>
      <c r="W86" s="35">
        <f>MOD(MOD('[2]通過時間１'!H29,3600),60)</f>
        <v>27</v>
      </c>
      <c r="X86" s="34" t="s">
        <v>5</v>
      </c>
      <c r="Y86" s="32">
        <f>'[2]通過時間１'!I29</f>
        <v>27</v>
      </c>
      <c r="Z86" s="33">
        <f>QUOTIENT('[2]通過時間１'!J29,3600)</f>
        <v>0</v>
      </c>
      <c r="AA86" s="34" t="s">
        <v>7</v>
      </c>
      <c r="AB86" s="35">
        <f>QUOTIENT(MOD('[2]通過時間１'!J29,3600),60)</f>
        <v>35</v>
      </c>
      <c r="AC86" s="34" t="s">
        <v>4</v>
      </c>
      <c r="AD86" s="35">
        <f>MOD(MOD('[2]通過時間１'!J29,3600),60)</f>
        <v>30</v>
      </c>
      <c r="AE86" s="34" t="s">
        <v>5</v>
      </c>
      <c r="AF86" s="32">
        <f>'[2]通過時間１'!K29</f>
        <v>28</v>
      </c>
      <c r="AG86" s="33">
        <f>QUOTIENT('[2]通過時間１'!L29,3600)</f>
        <v>0</v>
      </c>
      <c r="AH86" s="34" t="s">
        <v>7</v>
      </c>
      <c r="AI86" s="35">
        <f>QUOTIENT(MOD('[2]通過時間１'!L29,3600),60)</f>
        <v>47</v>
      </c>
      <c r="AJ86" s="34" t="s">
        <v>4</v>
      </c>
      <c r="AK86" s="35">
        <f>MOD(MOD('[2]通過時間１'!L29,3600),60)</f>
        <v>24</v>
      </c>
      <c r="AL86" s="37" t="s">
        <v>5</v>
      </c>
      <c r="AM86" s="122"/>
    </row>
    <row r="87" spans="1:39" ht="14.25" customHeight="1">
      <c r="A87" s="38"/>
      <c r="B87" s="39"/>
      <c r="C87" s="11" t="s">
        <v>2</v>
      </c>
      <c r="D87" s="12" t="str">
        <f>'[2]名簿１'!C31</f>
        <v>廣賀　彩花②</v>
      </c>
      <c r="E87" s="13"/>
      <c r="F87" s="14"/>
      <c r="G87" s="15"/>
      <c r="H87" s="14"/>
      <c r="I87" s="15"/>
      <c r="J87" s="14"/>
      <c r="K87" s="12" t="str">
        <f>'[2]名簿１'!E31</f>
        <v>森　咲也香②</v>
      </c>
      <c r="L87" s="13"/>
      <c r="M87" s="14"/>
      <c r="N87" s="15"/>
      <c r="O87" s="14"/>
      <c r="P87" s="15"/>
      <c r="Q87" s="17"/>
      <c r="R87" s="12" t="str">
        <f>'[2]名簿１'!G31</f>
        <v>石原　杏奈③</v>
      </c>
      <c r="S87" s="13"/>
      <c r="T87" s="14"/>
      <c r="U87" s="15"/>
      <c r="V87" s="14"/>
      <c r="W87" s="15"/>
      <c r="X87" s="17"/>
      <c r="Y87" s="12" t="str">
        <f>'[2]名簿１'!I31</f>
        <v>長石　夏果③</v>
      </c>
      <c r="Z87" s="13"/>
      <c r="AA87" s="14"/>
      <c r="AB87" s="15"/>
      <c r="AC87" s="14"/>
      <c r="AD87" s="15"/>
      <c r="AE87" s="17"/>
      <c r="AF87" s="12" t="str">
        <f>'[2]名簿１'!K31</f>
        <v>宮地加奈子③</v>
      </c>
      <c r="AG87" s="13"/>
      <c r="AH87" s="14"/>
      <c r="AI87" s="15"/>
      <c r="AJ87" s="14"/>
      <c r="AK87" s="15"/>
      <c r="AL87" s="20"/>
      <c r="AM87" s="121"/>
    </row>
    <row r="88" spans="1:39" ht="14.25" customHeight="1">
      <c r="A88" s="21">
        <f>'[2]名簿１'!A31</f>
        <v>31</v>
      </c>
      <c r="B88" s="22" t="str">
        <f>'[2]名簿１'!B31</f>
        <v>倉吉西</v>
      </c>
      <c r="C88" s="11" t="s">
        <v>3</v>
      </c>
      <c r="D88" s="23">
        <f>'[2]区間時間１'!C30</f>
        <v>20</v>
      </c>
      <c r="E88" s="24"/>
      <c r="F88" s="25"/>
      <c r="G88" s="27">
        <f>QUOTIENT('[2]区間時間１'!D30,60)</f>
        <v>11</v>
      </c>
      <c r="H88" s="25" t="s">
        <v>4</v>
      </c>
      <c r="I88" s="27">
        <f>MOD('[2]区間時間１'!D30,60)</f>
        <v>54</v>
      </c>
      <c r="J88" s="25" t="s">
        <v>5</v>
      </c>
      <c r="K88" s="23">
        <f>'[2]区間時間１'!E30</f>
        <v>12</v>
      </c>
      <c r="L88" s="24"/>
      <c r="M88" s="25"/>
      <c r="N88" s="27">
        <f>QUOTIENT('[2]区間時間１'!F30,60)</f>
        <v>6</v>
      </c>
      <c r="O88" s="25" t="s">
        <v>4</v>
      </c>
      <c r="P88" s="27">
        <f>MOD('[2]区間時間１'!F30,60)</f>
        <v>40</v>
      </c>
      <c r="Q88" s="25" t="s">
        <v>5</v>
      </c>
      <c r="R88" s="23">
        <f>'[2]区間時間１'!G30</f>
        <v>33</v>
      </c>
      <c r="S88" s="24"/>
      <c r="T88" s="25"/>
      <c r="U88" s="27">
        <f>QUOTIENT('[2]区間時間１'!H30,60)</f>
        <v>8</v>
      </c>
      <c r="V88" s="25" t="s">
        <v>4</v>
      </c>
      <c r="W88" s="27">
        <f>MOD('[2]区間時間１'!H30,60)</f>
        <v>31</v>
      </c>
      <c r="X88" s="25" t="s">
        <v>5</v>
      </c>
      <c r="Y88" s="23">
        <f>'[2]区間時間１'!I30</f>
        <v>35</v>
      </c>
      <c r="Z88" s="24"/>
      <c r="AA88" s="25"/>
      <c r="AB88" s="27">
        <f>QUOTIENT('[2]区間時間１'!J30,60)</f>
        <v>8</v>
      </c>
      <c r="AC88" s="25" t="s">
        <v>4</v>
      </c>
      <c r="AD88" s="27">
        <f>MOD('[2]区間時間１'!J30,60)</f>
        <v>47</v>
      </c>
      <c r="AE88" s="25" t="s">
        <v>5</v>
      </c>
      <c r="AF88" s="23">
        <f>'[2]区間時間１'!K30</f>
        <v>28</v>
      </c>
      <c r="AG88" s="24"/>
      <c r="AH88" s="25"/>
      <c r="AI88" s="27">
        <f>QUOTIENT('[2]区間時間１'!L30,60)</f>
        <v>11</v>
      </c>
      <c r="AJ88" s="25" t="s">
        <v>4</v>
      </c>
      <c r="AK88" s="27">
        <f>MOD('[2]区間時間１'!L30,60)</f>
        <v>55</v>
      </c>
      <c r="AL88" s="28" t="s">
        <v>5</v>
      </c>
      <c r="AM88" s="121">
        <v>29</v>
      </c>
    </row>
    <row r="89" spans="1:39" ht="14.25" customHeight="1">
      <c r="A89" s="29"/>
      <c r="B89" s="30"/>
      <c r="C89" s="31" t="s">
        <v>6</v>
      </c>
      <c r="D89" s="32">
        <f>'[2]通過時間１'!C30</f>
        <v>20</v>
      </c>
      <c r="E89" s="33">
        <f>QUOTIENT('[2]通過時間１'!D30,3600)</f>
        <v>0</v>
      </c>
      <c r="F89" s="34" t="s">
        <v>7</v>
      </c>
      <c r="G89" s="35">
        <f>QUOTIENT(MOD('[2]通過時間１'!D30,3600),60)</f>
        <v>11</v>
      </c>
      <c r="H89" s="34" t="s">
        <v>4</v>
      </c>
      <c r="I89" s="35">
        <f>MOD(MOD('[2]通過時間１'!D30,3600),60)</f>
        <v>54</v>
      </c>
      <c r="J89" s="34" t="s">
        <v>5</v>
      </c>
      <c r="K89" s="32">
        <f>'[2]通過時間１'!E30</f>
        <v>14</v>
      </c>
      <c r="L89" s="33">
        <f>QUOTIENT('[2]通過時間１'!F30,3600)</f>
        <v>0</v>
      </c>
      <c r="M89" s="34" t="s">
        <v>7</v>
      </c>
      <c r="N89" s="35">
        <f>QUOTIENT(MOD('[2]通過時間１'!F30,3600),60)</f>
        <v>18</v>
      </c>
      <c r="O89" s="34" t="s">
        <v>4</v>
      </c>
      <c r="P89" s="35">
        <f>MOD(MOD('[2]通過時間１'!F30,3600),60)</f>
        <v>34</v>
      </c>
      <c r="Q89" s="34" t="s">
        <v>5</v>
      </c>
      <c r="R89" s="32">
        <f>'[2]通過時間１'!G30</f>
        <v>24</v>
      </c>
      <c r="S89" s="33">
        <f>QUOTIENT('[2]通過時間１'!H30,3600)</f>
        <v>0</v>
      </c>
      <c r="T89" s="34" t="s">
        <v>7</v>
      </c>
      <c r="U89" s="35">
        <f>QUOTIENT(MOD('[2]通過時間１'!H30,3600),60)</f>
        <v>27</v>
      </c>
      <c r="V89" s="34" t="s">
        <v>4</v>
      </c>
      <c r="W89" s="35">
        <f>MOD(MOD('[2]通過時間１'!H30,3600),60)</f>
        <v>5</v>
      </c>
      <c r="X89" s="34" t="s">
        <v>5</v>
      </c>
      <c r="Y89" s="32">
        <f>'[2]通過時間１'!I30</f>
        <v>30</v>
      </c>
      <c r="Z89" s="33">
        <f>QUOTIENT('[2]通過時間１'!J30,3600)</f>
        <v>0</v>
      </c>
      <c r="AA89" s="34" t="s">
        <v>7</v>
      </c>
      <c r="AB89" s="35">
        <f>QUOTIENT(MOD('[2]通過時間１'!J30,3600),60)</f>
        <v>35</v>
      </c>
      <c r="AC89" s="34" t="s">
        <v>4</v>
      </c>
      <c r="AD89" s="35">
        <f>MOD(MOD('[2]通過時間１'!J30,3600),60)</f>
        <v>52</v>
      </c>
      <c r="AE89" s="34" t="s">
        <v>5</v>
      </c>
      <c r="AF89" s="32">
        <f>'[2]通過時間１'!K30</f>
        <v>29</v>
      </c>
      <c r="AG89" s="33">
        <f>QUOTIENT('[2]通過時間１'!L30,3600)</f>
        <v>0</v>
      </c>
      <c r="AH89" s="34" t="s">
        <v>7</v>
      </c>
      <c r="AI89" s="35">
        <f>QUOTIENT(MOD('[2]通過時間１'!L30,3600),60)</f>
        <v>47</v>
      </c>
      <c r="AJ89" s="34" t="s">
        <v>4</v>
      </c>
      <c r="AK89" s="35">
        <f>MOD(MOD('[2]通過時間１'!L30,3600),60)</f>
        <v>47</v>
      </c>
      <c r="AL89" s="37" t="s">
        <v>5</v>
      </c>
      <c r="AM89" s="121"/>
    </row>
    <row r="90" spans="1:39" ht="14.25" customHeight="1">
      <c r="A90" s="38"/>
      <c r="B90" s="39"/>
      <c r="C90" s="11" t="s">
        <v>2</v>
      </c>
      <c r="D90" s="12" t="str">
        <f>'[2]名簿１'!C32</f>
        <v>村尾　　舞③</v>
      </c>
      <c r="E90" s="13"/>
      <c r="F90" s="14"/>
      <c r="G90" s="15"/>
      <c r="H90" s="14"/>
      <c r="I90" s="15"/>
      <c r="J90" s="14"/>
      <c r="K90" s="12" t="str">
        <f>'[2]名簿１'!E32</f>
        <v>吉田　春菜③</v>
      </c>
      <c r="L90" s="13"/>
      <c r="M90" s="14"/>
      <c r="N90" s="15"/>
      <c r="O90" s="14"/>
      <c r="P90" s="15"/>
      <c r="Q90" s="17"/>
      <c r="R90" s="12" t="str">
        <f>'[2]名簿１'!G32</f>
        <v>奥田　有佳③　</v>
      </c>
      <c r="S90" s="13"/>
      <c r="T90" s="14"/>
      <c r="U90" s="15"/>
      <c r="V90" s="14"/>
      <c r="W90" s="15"/>
      <c r="X90" s="17"/>
      <c r="Y90" s="12" t="str">
        <f>'[2]名簿１'!I32</f>
        <v>西尾　紗季③</v>
      </c>
      <c r="Z90" s="13"/>
      <c r="AA90" s="14"/>
      <c r="AB90" s="15"/>
      <c r="AC90" s="14"/>
      <c r="AD90" s="15"/>
      <c r="AE90" s="17"/>
      <c r="AF90" s="12" t="str">
        <f>'[2]名簿１'!K32</f>
        <v>桐谷　優衣③</v>
      </c>
      <c r="AG90" s="13"/>
      <c r="AH90" s="14"/>
      <c r="AI90" s="15"/>
      <c r="AJ90" s="14"/>
      <c r="AK90" s="15"/>
      <c r="AL90" s="20"/>
      <c r="AM90" s="123"/>
    </row>
    <row r="91" spans="1:39" ht="14.25" customHeight="1">
      <c r="A91" s="21">
        <f>'[2]名簿１'!A32</f>
        <v>4</v>
      </c>
      <c r="B91" s="22" t="str">
        <f>'[2]名簿１'!B32</f>
        <v>鳥取北</v>
      </c>
      <c r="C91" s="11" t="s">
        <v>3</v>
      </c>
      <c r="D91" s="23">
        <f>'[2]区間時間１'!C31</f>
        <v>22</v>
      </c>
      <c r="E91" s="24"/>
      <c r="F91" s="25"/>
      <c r="G91" s="27">
        <f>QUOTIENT('[2]区間時間１'!D31,60)</f>
        <v>12</v>
      </c>
      <c r="H91" s="25" t="s">
        <v>4</v>
      </c>
      <c r="I91" s="27">
        <f>MOD('[2]区間時間１'!D31,60)</f>
        <v>5</v>
      </c>
      <c r="J91" s="25" t="s">
        <v>5</v>
      </c>
      <c r="K91" s="23">
        <f>'[2]区間時間１'!E31</f>
        <v>31</v>
      </c>
      <c r="L91" s="24"/>
      <c r="M91" s="25"/>
      <c r="N91" s="27">
        <f>QUOTIENT('[2]区間時間１'!F31,60)</f>
        <v>7</v>
      </c>
      <c r="O91" s="25" t="s">
        <v>4</v>
      </c>
      <c r="P91" s="27">
        <f>MOD('[2]区間時間１'!F31,60)</f>
        <v>8</v>
      </c>
      <c r="Q91" s="25" t="s">
        <v>5</v>
      </c>
      <c r="R91" s="23">
        <f>'[2]区間時間１'!G31</f>
        <v>31</v>
      </c>
      <c r="S91" s="24"/>
      <c r="T91" s="25"/>
      <c r="U91" s="27">
        <f>QUOTIENT('[2]区間時間１'!H31,60)</f>
        <v>8</v>
      </c>
      <c r="V91" s="25" t="s">
        <v>4</v>
      </c>
      <c r="W91" s="27">
        <f>MOD('[2]区間時間１'!H31,60)</f>
        <v>25</v>
      </c>
      <c r="X91" s="25" t="s">
        <v>5</v>
      </c>
      <c r="Y91" s="23">
        <f>'[2]区間時間１'!I31</f>
        <v>28</v>
      </c>
      <c r="Z91" s="24"/>
      <c r="AA91" s="25"/>
      <c r="AB91" s="27">
        <f>QUOTIENT('[2]区間時間１'!J31,60)</f>
        <v>8</v>
      </c>
      <c r="AC91" s="25" t="s">
        <v>4</v>
      </c>
      <c r="AD91" s="27">
        <f>MOD('[2]区間時間１'!J31,60)</f>
        <v>11</v>
      </c>
      <c r="AE91" s="25" t="s">
        <v>5</v>
      </c>
      <c r="AF91" s="23">
        <f>'[2]区間時間１'!K31</f>
        <v>32</v>
      </c>
      <c r="AG91" s="24"/>
      <c r="AH91" s="25"/>
      <c r="AI91" s="27">
        <f>QUOTIENT('[2]区間時間１'!L31,60)</f>
        <v>12</v>
      </c>
      <c r="AJ91" s="25" t="s">
        <v>4</v>
      </c>
      <c r="AK91" s="27">
        <f>MOD('[2]区間時間１'!L31,60)</f>
        <v>5</v>
      </c>
      <c r="AL91" s="28" t="s">
        <v>5</v>
      </c>
      <c r="AM91" s="121">
        <v>30</v>
      </c>
    </row>
    <row r="92" spans="1:39" ht="14.25" customHeight="1">
      <c r="A92" s="29"/>
      <c r="B92" s="30"/>
      <c r="C92" s="31" t="s">
        <v>6</v>
      </c>
      <c r="D92" s="32">
        <f>'[2]通過時間１'!C31</f>
        <v>22</v>
      </c>
      <c r="E92" s="33">
        <f>QUOTIENT('[2]通過時間１'!D31,3600)</f>
        <v>0</v>
      </c>
      <c r="F92" s="34" t="s">
        <v>7</v>
      </c>
      <c r="G92" s="35">
        <f>QUOTIENT(MOD('[2]通過時間１'!D31,3600),60)</f>
        <v>12</v>
      </c>
      <c r="H92" s="34" t="s">
        <v>4</v>
      </c>
      <c r="I92" s="35">
        <f>MOD(MOD('[2]通過時間１'!D31,3600),60)</f>
        <v>5</v>
      </c>
      <c r="J92" s="34" t="s">
        <v>5</v>
      </c>
      <c r="K92" s="32">
        <f>'[2]通過時間１'!E31</f>
        <v>29</v>
      </c>
      <c r="L92" s="33">
        <f>QUOTIENT('[2]通過時間１'!F31,3600)</f>
        <v>0</v>
      </c>
      <c r="M92" s="34" t="s">
        <v>7</v>
      </c>
      <c r="N92" s="35">
        <f>QUOTIENT(MOD('[2]通過時間１'!F31,3600),60)</f>
        <v>19</v>
      </c>
      <c r="O92" s="34" t="s">
        <v>4</v>
      </c>
      <c r="P92" s="35">
        <f>MOD(MOD('[2]通過時間１'!F31,3600),60)</f>
        <v>13</v>
      </c>
      <c r="Q92" s="34" t="s">
        <v>5</v>
      </c>
      <c r="R92" s="32">
        <f>'[2]通過時間１'!G31</f>
        <v>31</v>
      </c>
      <c r="S92" s="33">
        <f>QUOTIENT('[2]通過時間１'!H31,3600)</f>
        <v>0</v>
      </c>
      <c r="T92" s="34" t="s">
        <v>7</v>
      </c>
      <c r="U92" s="35">
        <f>QUOTIENT(MOD('[2]通過時間１'!H31,3600),60)</f>
        <v>27</v>
      </c>
      <c r="V92" s="34" t="s">
        <v>4</v>
      </c>
      <c r="W92" s="35">
        <f>MOD(MOD('[2]通過時間１'!H31,3600),60)</f>
        <v>38</v>
      </c>
      <c r="X92" s="34" t="s">
        <v>5</v>
      </c>
      <c r="Y92" s="32">
        <f>'[2]通過時間１'!I31</f>
        <v>29</v>
      </c>
      <c r="Z92" s="33">
        <f>QUOTIENT('[2]通過時間１'!J31,3600)</f>
        <v>0</v>
      </c>
      <c r="AA92" s="34" t="s">
        <v>7</v>
      </c>
      <c r="AB92" s="35">
        <f>QUOTIENT(MOD('[2]通過時間１'!J31,3600),60)</f>
        <v>35</v>
      </c>
      <c r="AC92" s="34" t="s">
        <v>4</v>
      </c>
      <c r="AD92" s="35">
        <f>MOD(MOD('[2]通過時間１'!J31,3600),60)</f>
        <v>49</v>
      </c>
      <c r="AE92" s="34" t="s">
        <v>5</v>
      </c>
      <c r="AF92" s="32">
        <f>'[2]通過時間１'!K31</f>
        <v>30</v>
      </c>
      <c r="AG92" s="33">
        <f>QUOTIENT('[2]通過時間１'!L31,3600)</f>
        <v>0</v>
      </c>
      <c r="AH92" s="34" t="s">
        <v>7</v>
      </c>
      <c r="AI92" s="35">
        <f>QUOTIENT(MOD('[2]通過時間１'!L31,3600),60)</f>
        <v>47</v>
      </c>
      <c r="AJ92" s="34" t="s">
        <v>4</v>
      </c>
      <c r="AK92" s="35">
        <f>MOD(MOD('[2]通過時間１'!L31,3600),60)</f>
        <v>54</v>
      </c>
      <c r="AL92" s="37" t="s">
        <v>5</v>
      </c>
      <c r="AM92" s="122"/>
    </row>
    <row r="93" spans="1:39" ht="14.25" customHeight="1">
      <c r="A93" s="38"/>
      <c r="B93" s="39"/>
      <c r="C93" s="11" t="s">
        <v>2</v>
      </c>
      <c r="D93" s="12" t="str">
        <f>'[2]名簿１'!C33</f>
        <v>浜田　美佳③</v>
      </c>
      <c r="E93" s="13"/>
      <c r="F93" s="14"/>
      <c r="G93" s="15"/>
      <c r="H93" s="14"/>
      <c r="I93" s="15"/>
      <c r="J93" s="14"/>
      <c r="K93" s="12" t="str">
        <f>'[2]名簿１'!E33</f>
        <v>森田　沙葉③</v>
      </c>
      <c r="L93" s="13"/>
      <c r="M93" s="14"/>
      <c r="N93" s="15"/>
      <c r="O93" s="14"/>
      <c r="P93" s="15"/>
      <c r="Q93" s="17"/>
      <c r="R93" s="12" t="str">
        <f>'[2]名簿１'!G33</f>
        <v>松嶋　朋加③</v>
      </c>
      <c r="S93" s="13"/>
      <c r="T93" s="14"/>
      <c r="U93" s="15"/>
      <c r="V93" s="14"/>
      <c r="W93" s="15"/>
      <c r="X93" s="17"/>
      <c r="Y93" s="12" t="str">
        <f>'[2]名簿１'!I33</f>
        <v>川井　彩未③</v>
      </c>
      <c r="Z93" s="13"/>
      <c r="AA93" s="14"/>
      <c r="AB93" s="15"/>
      <c r="AC93" s="14"/>
      <c r="AD93" s="15"/>
      <c r="AE93" s="17"/>
      <c r="AF93" s="12" t="str">
        <f>'[2]名簿１'!K33</f>
        <v>矢吹　友美③</v>
      </c>
      <c r="AG93" s="13"/>
      <c r="AH93" s="14"/>
      <c r="AI93" s="15"/>
      <c r="AJ93" s="14"/>
      <c r="AK93" s="15"/>
      <c r="AL93" s="20"/>
      <c r="AM93" s="121"/>
    </row>
    <row r="94" spans="1:39" ht="14.25" customHeight="1">
      <c r="A94" s="21">
        <f>'[2]名簿１'!A33</f>
        <v>67</v>
      </c>
      <c r="B94" s="22" t="str">
        <f>'[2]名簿１'!B33</f>
        <v>淀　江</v>
      </c>
      <c r="C94" s="11" t="s">
        <v>3</v>
      </c>
      <c r="D94" s="23">
        <f>'[2]区間時間１'!C32</f>
        <v>30</v>
      </c>
      <c r="E94" s="24"/>
      <c r="F94" s="25"/>
      <c r="G94" s="27">
        <f>QUOTIENT('[2]区間時間１'!D32,60)</f>
        <v>12</v>
      </c>
      <c r="H94" s="25" t="s">
        <v>4</v>
      </c>
      <c r="I94" s="27">
        <f>MOD('[2]区間時間１'!D32,60)</f>
        <v>15</v>
      </c>
      <c r="J94" s="25" t="s">
        <v>5</v>
      </c>
      <c r="K94" s="23">
        <f>'[2]区間時間１'!E32</f>
        <v>35</v>
      </c>
      <c r="L94" s="24"/>
      <c r="M94" s="25"/>
      <c r="N94" s="27">
        <f>QUOTIENT('[2]区間時間１'!F32,60)</f>
        <v>7</v>
      </c>
      <c r="O94" s="25" t="s">
        <v>4</v>
      </c>
      <c r="P94" s="27">
        <f>MOD('[2]区間時間１'!F32,60)</f>
        <v>25</v>
      </c>
      <c r="Q94" s="25" t="s">
        <v>5</v>
      </c>
      <c r="R94" s="23">
        <f>'[2]区間時間１'!G32</f>
        <v>29</v>
      </c>
      <c r="S94" s="24"/>
      <c r="T94" s="25"/>
      <c r="U94" s="27">
        <f>QUOTIENT('[2]区間時間１'!H32,60)</f>
        <v>8</v>
      </c>
      <c r="V94" s="25" t="s">
        <v>4</v>
      </c>
      <c r="W94" s="27">
        <f>MOD('[2]区間時間１'!H32,60)</f>
        <v>21</v>
      </c>
      <c r="X94" s="25" t="s">
        <v>5</v>
      </c>
      <c r="Y94" s="23">
        <f>'[2]区間時間１'!I32</f>
        <v>28</v>
      </c>
      <c r="Z94" s="24"/>
      <c r="AA94" s="25"/>
      <c r="AB94" s="27">
        <f>QUOTIENT('[2]区間時間１'!J32,60)</f>
        <v>8</v>
      </c>
      <c r="AC94" s="25" t="s">
        <v>4</v>
      </c>
      <c r="AD94" s="27">
        <f>MOD('[2]区間時間１'!J32,60)</f>
        <v>11</v>
      </c>
      <c r="AE94" s="25" t="s">
        <v>5</v>
      </c>
      <c r="AF94" s="23">
        <f>'[2]区間時間１'!K32</f>
        <v>26</v>
      </c>
      <c r="AG94" s="24"/>
      <c r="AH94" s="25"/>
      <c r="AI94" s="27">
        <f>QUOTIENT('[2]区間時間１'!L32,60)</f>
        <v>11</v>
      </c>
      <c r="AJ94" s="25" t="s">
        <v>4</v>
      </c>
      <c r="AK94" s="27">
        <f>MOD('[2]区間時間１'!L32,60)</f>
        <v>44</v>
      </c>
      <c r="AL94" s="28" t="s">
        <v>5</v>
      </c>
      <c r="AM94" s="121">
        <v>31</v>
      </c>
    </row>
    <row r="95" spans="1:39" ht="14.25" customHeight="1">
      <c r="A95" s="29"/>
      <c r="B95" s="30"/>
      <c r="C95" s="31" t="s">
        <v>6</v>
      </c>
      <c r="D95" s="32">
        <f>'[2]通過時間１'!C32</f>
        <v>30</v>
      </c>
      <c r="E95" s="33">
        <f>QUOTIENT('[2]通過時間１'!D32,3600)</f>
        <v>0</v>
      </c>
      <c r="F95" s="34" t="s">
        <v>7</v>
      </c>
      <c r="G95" s="35">
        <f>QUOTIENT(MOD('[2]通過時間１'!D32,3600),60)</f>
        <v>12</v>
      </c>
      <c r="H95" s="34" t="s">
        <v>4</v>
      </c>
      <c r="I95" s="35">
        <f>MOD(MOD('[2]通過時間１'!D32,3600),60)</f>
        <v>15</v>
      </c>
      <c r="J95" s="34" t="s">
        <v>5</v>
      </c>
      <c r="K95" s="32">
        <f>'[2]通過時間１'!E32</f>
        <v>35</v>
      </c>
      <c r="L95" s="33">
        <f>QUOTIENT('[2]通過時間１'!F32,3600)</f>
        <v>0</v>
      </c>
      <c r="M95" s="34" t="s">
        <v>7</v>
      </c>
      <c r="N95" s="35">
        <f>QUOTIENT(MOD('[2]通過時間１'!F32,3600),60)</f>
        <v>19</v>
      </c>
      <c r="O95" s="34" t="s">
        <v>4</v>
      </c>
      <c r="P95" s="35">
        <f>MOD(MOD('[2]通過時間１'!F32,3600),60)</f>
        <v>40</v>
      </c>
      <c r="Q95" s="34" t="s">
        <v>5</v>
      </c>
      <c r="R95" s="32">
        <f>'[2]通過時間１'!G32</f>
        <v>34</v>
      </c>
      <c r="S95" s="33">
        <f>QUOTIENT('[2]通過時間１'!H32,3600)</f>
        <v>0</v>
      </c>
      <c r="T95" s="34" t="s">
        <v>7</v>
      </c>
      <c r="U95" s="35">
        <f>QUOTIENT(MOD('[2]通過時間１'!H32,3600),60)</f>
        <v>28</v>
      </c>
      <c r="V95" s="34" t="s">
        <v>4</v>
      </c>
      <c r="W95" s="35">
        <f>MOD(MOD('[2]通過時間１'!H32,3600),60)</f>
        <v>1</v>
      </c>
      <c r="X95" s="34" t="s">
        <v>5</v>
      </c>
      <c r="Y95" s="32">
        <f>'[2]通過時間１'!I32</f>
        <v>32</v>
      </c>
      <c r="Z95" s="33">
        <f>QUOTIENT('[2]通過時間１'!J32,3600)</f>
        <v>0</v>
      </c>
      <c r="AA95" s="34" t="s">
        <v>7</v>
      </c>
      <c r="AB95" s="35">
        <f>QUOTIENT(MOD('[2]通過時間１'!J32,3600),60)</f>
        <v>36</v>
      </c>
      <c r="AC95" s="34" t="s">
        <v>4</v>
      </c>
      <c r="AD95" s="35">
        <f>MOD(MOD('[2]通過時間１'!J32,3600),60)</f>
        <v>12</v>
      </c>
      <c r="AE95" s="34" t="s">
        <v>5</v>
      </c>
      <c r="AF95" s="32">
        <f>'[2]通過時間１'!K32</f>
        <v>31</v>
      </c>
      <c r="AG95" s="33">
        <f>QUOTIENT('[2]通過時間１'!L32,3600)</f>
        <v>0</v>
      </c>
      <c r="AH95" s="34" t="s">
        <v>7</v>
      </c>
      <c r="AI95" s="35">
        <f>QUOTIENT(MOD('[2]通過時間１'!L32,3600),60)</f>
        <v>47</v>
      </c>
      <c r="AJ95" s="34" t="s">
        <v>4</v>
      </c>
      <c r="AK95" s="35">
        <f>MOD(MOD('[2]通過時間１'!L32,3600),60)</f>
        <v>56</v>
      </c>
      <c r="AL95" s="37" t="s">
        <v>5</v>
      </c>
      <c r="AM95" s="121"/>
    </row>
    <row r="96" spans="1:39" ht="14.25" customHeight="1">
      <c r="A96" s="38"/>
      <c r="B96" s="39"/>
      <c r="C96" s="11" t="s">
        <v>2</v>
      </c>
      <c r="D96" s="12" t="str">
        <f>'[2]名簿１'!C34</f>
        <v>佐々木仁美②</v>
      </c>
      <c r="E96" s="13"/>
      <c r="F96" s="14"/>
      <c r="G96" s="15"/>
      <c r="H96" s="14"/>
      <c r="I96" s="15"/>
      <c r="J96" s="14"/>
      <c r="K96" s="12" t="str">
        <f>'[2]名簿１'!E34</f>
        <v>細田　優奈②</v>
      </c>
      <c r="L96" s="13"/>
      <c r="M96" s="14"/>
      <c r="N96" s="15"/>
      <c r="O96" s="14"/>
      <c r="P96" s="15"/>
      <c r="Q96" s="17"/>
      <c r="R96" s="12" t="str">
        <f>'[2]名簿１'!G34</f>
        <v>藤江由香里①</v>
      </c>
      <c r="S96" s="13"/>
      <c r="T96" s="14"/>
      <c r="U96" s="15"/>
      <c r="V96" s="14"/>
      <c r="W96" s="15"/>
      <c r="X96" s="17"/>
      <c r="Y96" s="12" t="str">
        <f>'[2]名簿１'!I34</f>
        <v>内藤　美里②</v>
      </c>
      <c r="Z96" s="13"/>
      <c r="AA96" s="14"/>
      <c r="AB96" s="15"/>
      <c r="AC96" s="14"/>
      <c r="AD96" s="15"/>
      <c r="AE96" s="17"/>
      <c r="AF96" s="12" t="str">
        <f>'[2]名簿１'!K34</f>
        <v>小林　真衣①</v>
      </c>
      <c r="AG96" s="13"/>
      <c r="AH96" s="14"/>
      <c r="AI96" s="15"/>
      <c r="AJ96" s="14"/>
      <c r="AK96" s="15"/>
      <c r="AL96" s="20"/>
      <c r="AM96" s="123"/>
    </row>
    <row r="97" spans="1:39" ht="14.25" customHeight="1">
      <c r="A97" s="21">
        <f>'[2]名簿１'!A34</f>
        <v>65</v>
      </c>
      <c r="B97" s="22" t="str">
        <f>'[2]名簿１'!B34</f>
        <v>南部※</v>
      </c>
      <c r="C97" s="11" t="s">
        <v>3</v>
      </c>
      <c r="D97" s="23">
        <f>'[2]区間時間１'!C33</f>
        <v>31</v>
      </c>
      <c r="E97" s="24"/>
      <c r="F97" s="25"/>
      <c r="G97" s="27">
        <f>QUOTIENT('[2]区間時間１'!D33,60)</f>
        <v>12</v>
      </c>
      <c r="H97" s="25" t="s">
        <v>4</v>
      </c>
      <c r="I97" s="27">
        <f>MOD('[2]区間時間１'!D33,60)</f>
        <v>18</v>
      </c>
      <c r="J97" s="25" t="s">
        <v>5</v>
      </c>
      <c r="K97" s="23">
        <f>'[2]区間時間１'!E33</f>
        <v>25</v>
      </c>
      <c r="L97" s="24"/>
      <c r="M97" s="25"/>
      <c r="N97" s="27">
        <f>QUOTIENT('[2]区間時間１'!F33,60)</f>
        <v>6</v>
      </c>
      <c r="O97" s="25" t="s">
        <v>4</v>
      </c>
      <c r="P97" s="27">
        <f>MOD('[2]区間時間１'!F33,60)</f>
        <v>59</v>
      </c>
      <c r="Q97" s="25" t="s">
        <v>5</v>
      </c>
      <c r="R97" s="23">
        <f>'[2]区間時間１'!G33</f>
        <v>27</v>
      </c>
      <c r="S97" s="24"/>
      <c r="T97" s="25"/>
      <c r="U97" s="27">
        <f>QUOTIENT('[2]区間時間１'!H33,60)</f>
        <v>8</v>
      </c>
      <c r="V97" s="25" t="s">
        <v>4</v>
      </c>
      <c r="W97" s="27">
        <f>MOD('[2]区間時間１'!H33,60)</f>
        <v>16</v>
      </c>
      <c r="X97" s="25" t="s">
        <v>5</v>
      </c>
      <c r="Y97" s="23">
        <f>'[2]区間時間１'!I33</f>
        <v>31</v>
      </c>
      <c r="Z97" s="24"/>
      <c r="AA97" s="25"/>
      <c r="AB97" s="27">
        <f>QUOTIENT('[2]区間時間１'!J33,60)</f>
        <v>8</v>
      </c>
      <c r="AC97" s="25" t="s">
        <v>4</v>
      </c>
      <c r="AD97" s="27">
        <f>MOD('[2]区間時間１'!J33,60)</f>
        <v>25</v>
      </c>
      <c r="AE97" s="25" t="s">
        <v>5</v>
      </c>
      <c r="AF97" s="23">
        <f>'[2]区間時間１'!K33</f>
        <v>31</v>
      </c>
      <c r="AG97" s="24"/>
      <c r="AH97" s="25"/>
      <c r="AI97" s="27">
        <f>QUOTIENT('[2]区間時間１'!L33,60)</f>
        <v>12</v>
      </c>
      <c r="AJ97" s="25" t="s">
        <v>4</v>
      </c>
      <c r="AK97" s="27">
        <f>MOD('[2]区間時間１'!L33,60)</f>
        <v>4</v>
      </c>
      <c r="AL97" s="28" t="s">
        <v>5</v>
      </c>
      <c r="AM97" s="121">
        <v>32</v>
      </c>
    </row>
    <row r="98" spans="1:39" ht="14.25" customHeight="1">
      <c r="A98" s="29"/>
      <c r="B98" s="30"/>
      <c r="C98" s="31" t="s">
        <v>6</v>
      </c>
      <c r="D98" s="32">
        <f>'[2]通過時間１'!C33</f>
        <v>31</v>
      </c>
      <c r="E98" s="33">
        <f>QUOTIENT('[2]通過時間１'!D33,3600)</f>
        <v>0</v>
      </c>
      <c r="F98" s="34" t="s">
        <v>7</v>
      </c>
      <c r="G98" s="35">
        <f>QUOTIENT(MOD('[2]通過時間１'!D33,3600),60)</f>
        <v>12</v>
      </c>
      <c r="H98" s="34" t="s">
        <v>4</v>
      </c>
      <c r="I98" s="35">
        <f>MOD(MOD('[2]通過時間１'!D33,3600),60)</f>
        <v>18</v>
      </c>
      <c r="J98" s="34" t="s">
        <v>5</v>
      </c>
      <c r="K98" s="32">
        <f>'[2]通過時間１'!E33</f>
        <v>31</v>
      </c>
      <c r="L98" s="33">
        <f>QUOTIENT('[2]通過時間１'!F33,3600)</f>
        <v>0</v>
      </c>
      <c r="M98" s="34" t="s">
        <v>7</v>
      </c>
      <c r="N98" s="35">
        <f>QUOTIENT(MOD('[2]通過時間１'!F33,3600),60)</f>
        <v>19</v>
      </c>
      <c r="O98" s="34" t="s">
        <v>4</v>
      </c>
      <c r="P98" s="35">
        <f>MOD(MOD('[2]通過時間１'!F33,3600),60)</f>
        <v>17</v>
      </c>
      <c r="Q98" s="34" t="s">
        <v>5</v>
      </c>
      <c r="R98" s="32">
        <f>'[2]通過時間１'!G33</f>
        <v>29</v>
      </c>
      <c r="S98" s="33">
        <f>QUOTIENT('[2]通過時間１'!H33,3600)</f>
        <v>0</v>
      </c>
      <c r="T98" s="34" t="s">
        <v>7</v>
      </c>
      <c r="U98" s="35">
        <f>QUOTIENT(MOD('[2]通過時間１'!H33,3600),60)</f>
        <v>27</v>
      </c>
      <c r="V98" s="34" t="s">
        <v>4</v>
      </c>
      <c r="W98" s="35">
        <f>MOD(MOD('[2]通過時間１'!H33,3600),60)</f>
        <v>33</v>
      </c>
      <c r="X98" s="34" t="s">
        <v>5</v>
      </c>
      <c r="Y98" s="32">
        <f>'[2]通過時間１'!I33</f>
        <v>31</v>
      </c>
      <c r="Z98" s="33">
        <f>QUOTIENT('[2]通過時間１'!J33,3600)</f>
        <v>0</v>
      </c>
      <c r="AA98" s="34" t="s">
        <v>7</v>
      </c>
      <c r="AB98" s="35">
        <f>QUOTIENT(MOD('[2]通過時間１'!J33,3600),60)</f>
        <v>35</v>
      </c>
      <c r="AC98" s="34" t="s">
        <v>4</v>
      </c>
      <c r="AD98" s="35">
        <f>MOD(MOD('[2]通過時間１'!J33,3600),60)</f>
        <v>58</v>
      </c>
      <c r="AE98" s="34" t="s">
        <v>5</v>
      </c>
      <c r="AF98" s="32">
        <f>'[2]通過時間１'!K33</f>
        <v>32</v>
      </c>
      <c r="AG98" s="33">
        <f>QUOTIENT('[2]通過時間１'!L33,3600)</f>
        <v>0</v>
      </c>
      <c r="AH98" s="34" t="s">
        <v>7</v>
      </c>
      <c r="AI98" s="35">
        <f>QUOTIENT(MOD('[2]通過時間１'!L33,3600),60)</f>
        <v>48</v>
      </c>
      <c r="AJ98" s="34" t="s">
        <v>4</v>
      </c>
      <c r="AK98" s="35">
        <f>MOD(MOD('[2]通過時間１'!L33,3600),60)</f>
        <v>2</v>
      </c>
      <c r="AL98" s="37" t="s">
        <v>5</v>
      </c>
      <c r="AM98" s="122"/>
    </row>
    <row r="99" spans="1:39" ht="14.25" customHeight="1">
      <c r="A99" s="38"/>
      <c r="B99" s="39"/>
      <c r="C99" s="11" t="s">
        <v>2</v>
      </c>
      <c r="D99" s="12" t="str">
        <f>'[2]名簿１'!C35</f>
        <v>林原　　悠①</v>
      </c>
      <c r="E99" s="13"/>
      <c r="F99" s="14"/>
      <c r="G99" s="15"/>
      <c r="H99" s="14"/>
      <c r="I99" s="15"/>
      <c r="J99" s="14"/>
      <c r="K99" s="12" t="str">
        <f>'[2]名簿１'!E35</f>
        <v>德永　　望①</v>
      </c>
      <c r="L99" s="13"/>
      <c r="M99" s="14"/>
      <c r="N99" s="15"/>
      <c r="O99" s="14"/>
      <c r="P99" s="15"/>
      <c r="Q99" s="17"/>
      <c r="R99" s="12" t="str">
        <f>'[2]名簿１'!G35</f>
        <v>小松　鈴依②</v>
      </c>
      <c r="S99" s="13"/>
      <c r="T99" s="14"/>
      <c r="U99" s="15"/>
      <c r="V99" s="14"/>
      <c r="W99" s="15"/>
      <c r="X99" s="17"/>
      <c r="Y99" s="12" t="str">
        <f>'[2]名簿１'!I35</f>
        <v>三角　幸恵②</v>
      </c>
      <c r="Z99" s="13"/>
      <c r="AA99" s="14"/>
      <c r="AB99" s="15"/>
      <c r="AC99" s="14"/>
      <c r="AD99" s="15"/>
      <c r="AE99" s="17"/>
      <c r="AF99" s="12" t="str">
        <f>'[2]名簿１'!K35</f>
        <v>角田　祐子②</v>
      </c>
      <c r="AG99" s="13"/>
      <c r="AH99" s="14"/>
      <c r="AI99" s="15"/>
      <c r="AJ99" s="14"/>
      <c r="AK99" s="15"/>
      <c r="AL99" s="20"/>
      <c r="AM99" s="123"/>
    </row>
    <row r="100" spans="1:39" ht="14.25" customHeight="1">
      <c r="A100" s="21">
        <f>'[2]名簿１'!A35</f>
        <v>69</v>
      </c>
      <c r="B100" s="22" t="str">
        <f>'[2]名簿１'!B35</f>
        <v>名和※</v>
      </c>
      <c r="C100" s="11" t="s">
        <v>3</v>
      </c>
      <c r="D100" s="23">
        <f>'[2]区間時間１'!C34</f>
        <v>34</v>
      </c>
      <c r="E100" s="24"/>
      <c r="F100" s="25"/>
      <c r="G100" s="27">
        <f>QUOTIENT('[2]区間時間１'!D34,60)</f>
        <v>12</v>
      </c>
      <c r="H100" s="25" t="s">
        <v>4</v>
      </c>
      <c r="I100" s="27">
        <f>MOD('[2]区間時間１'!D34,60)</f>
        <v>24</v>
      </c>
      <c r="J100" s="25" t="s">
        <v>5</v>
      </c>
      <c r="K100" s="23">
        <f>'[2]区間時間１'!E34</f>
        <v>33</v>
      </c>
      <c r="L100" s="24"/>
      <c r="M100" s="25"/>
      <c r="N100" s="27">
        <f>QUOTIENT('[2]区間時間１'!F34,60)</f>
        <v>7</v>
      </c>
      <c r="O100" s="25" t="s">
        <v>4</v>
      </c>
      <c r="P100" s="27">
        <f>MOD('[2]区間時間１'!F34,60)</f>
        <v>15</v>
      </c>
      <c r="Q100" s="25" t="s">
        <v>5</v>
      </c>
      <c r="R100" s="23">
        <f>'[2]区間時間１'!G34</f>
        <v>28</v>
      </c>
      <c r="S100" s="24"/>
      <c r="T100" s="25"/>
      <c r="U100" s="27">
        <f>QUOTIENT('[2]区間時間１'!H34,60)</f>
        <v>8</v>
      </c>
      <c r="V100" s="25" t="s">
        <v>4</v>
      </c>
      <c r="W100" s="27">
        <f>MOD('[2]区間時間１'!H34,60)</f>
        <v>19</v>
      </c>
      <c r="X100" s="25" t="s">
        <v>5</v>
      </c>
      <c r="Y100" s="23">
        <f>'[2]区間時間１'!I34</f>
        <v>32</v>
      </c>
      <c r="Z100" s="24"/>
      <c r="AA100" s="25"/>
      <c r="AB100" s="27">
        <f>QUOTIENT('[2]区間時間１'!J34,60)</f>
        <v>8</v>
      </c>
      <c r="AC100" s="25" t="s">
        <v>4</v>
      </c>
      <c r="AD100" s="27">
        <f>MOD('[2]区間時間１'!J34,60)</f>
        <v>33</v>
      </c>
      <c r="AE100" s="25" t="s">
        <v>5</v>
      </c>
      <c r="AF100" s="23">
        <f>'[2]区間時間１'!K34</f>
        <v>30</v>
      </c>
      <c r="AG100" s="24"/>
      <c r="AH100" s="25"/>
      <c r="AI100" s="27">
        <f>QUOTIENT('[2]区間時間１'!L34,60)</f>
        <v>11</v>
      </c>
      <c r="AJ100" s="25" t="s">
        <v>4</v>
      </c>
      <c r="AK100" s="27">
        <f>MOD('[2]区間時間１'!L34,60)</f>
        <v>57</v>
      </c>
      <c r="AL100" s="28" t="s">
        <v>5</v>
      </c>
      <c r="AM100" s="121">
        <v>33</v>
      </c>
    </row>
    <row r="101" spans="1:39" ht="14.25" customHeight="1">
      <c r="A101" s="29"/>
      <c r="B101" s="30"/>
      <c r="C101" s="31" t="s">
        <v>6</v>
      </c>
      <c r="D101" s="32">
        <f>'[2]通過時間１'!C34</f>
        <v>34</v>
      </c>
      <c r="E101" s="33">
        <f>QUOTIENT('[2]通過時間１'!D34,3600)</f>
        <v>0</v>
      </c>
      <c r="F101" s="34" t="s">
        <v>7</v>
      </c>
      <c r="G101" s="35">
        <f>QUOTIENT(MOD('[2]通過時間１'!D34,3600),60)</f>
        <v>12</v>
      </c>
      <c r="H101" s="34" t="s">
        <v>4</v>
      </c>
      <c r="I101" s="35">
        <f>MOD(MOD('[2]通過時間１'!D34,3600),60)</f>
        <v>24</v>
      </c>
      <c r="J101" s="34" t="s">
        <v>5</v>
      </c>
      <c r="K101" s="32">
        <f>'[2]通過時間１'!E34</f>
        <v>34</v>
      </c>
      <c r="L101" s="33">
        <f>QUOTIENT('[2]通過時間１'!F34,3600)</f>
        <v>0</v>
      </c>
      <c r="M101" s="34" t="s">
        <v>7</v>
      </c>
      <c r="N101" s="35">
        <f>QUOTIENT(MOD('[2]通過時間１'!F34,3600),60)</f>
        <v>19</v>
      </c>
      <c r="O101" s="34" t="s">
        <v>4</v>
      </c>
      <c r="P101" s="35">
        <f>MOD(MOD('[2]通過時間１'!F34,3600),60)</f>
        <v>39</v>
      </c>
      <c r="Q101" s="34" t="s">
        <v>5</v>
      </c>
      <c r="R101" s="32">
        <f>'[2]通過時間１'!G34</f>
        <v>33</v>
      </c>
      <c r="S101" s="33">
        <f>QUOTIENT('[2]通過時間１'!H34,3600)</f>
        <v>0</v>
      </c>
      <c r="T101" s="34" t="s">
        <v>7</v>
      </c>
      <c r="U101" s="35">
        <f>QUOTIENT(MOD('[2]通過時間１'!H34,3600),60)</f>
        <v>27</v>
      </c>
      <c r="V101" s="34" t="s">
        <v>4</v>
      </c>
      <c r="W101" s="35">
        <f>MOD(MOD('[2]通過時間１'!H34,3600),60)</f>
        <v>58</v>
      </c>
      <c r="X101" s="34" t="s">
        <v>5</v>
      </c>
      <c r="Y101" s="32">
        <f>'[2]通過時間１'!I34</f>
        <v>34</v>
      </c>
      <c r="Z101" s="33">
        <f>QUOTIENT('[2]通過時間１'!J34,3600)</f>
        <v>0</v>
      </c>
      <c r="AA101" s="34" t="s">
        <v>7</v>
      </c>
      <c r="AB101" s="35">
        <f>QUOTIENT(MOD('[2]通過時間１'!J34,3600),60)</f>
        <v>36</v>
      </c>
      <c r="AC101" s="34" t="s">
        <v>4</v>
      </c>
      <c r="AD101" s="35">
        <f>MOD(MOD('[2]通過時間１'!J34,3600),60)</f>
        <v>31</v>
      </c>
      <c r="AE101" s="34" t="s">
        <v>5</v>
      </c>
      <c r="AF101" s="32">
        <f>'[2]通過時間１'!K34</f>
        <v>33</v>
      </c>
      <c r="AG101" s="33">
        <f>QUOTIENT('[2]通過時間１'!L34,3600)</f>
        <v>0</v>
      </c>
      <c r="AH101" s="34" t="s">
        <v>7</v>
      </c>
      <c r="AI101" s="35">
        <f>QUOTIENT(MOD('[2]通過時間１'!L34,3600),60)</f>
        <v>48</v>
      </c>
      <c r="AJ101" s="34" t="s">
        <v>4</v>
      </c>
      <c r="AK101" s="35">
        <f>MOD(MOD('[2]通過時間１'!L34,3600),60)</f>
        <v>28</v>
      </c>
      <c r="AL101" s="37" t="s">
        <v>5</v>
      </c>
      <c r="AM101" s="122"/>
    </row>
    <row r="102" spans="1:39" ht="14.25" customHeight="1">
      <c r="A102" s="38"/>
      <c r="B102" s="39"/>
      <c r="C102" s="11" t="s">
        <v>2</v>
      </c>
      <c r="D102" s="12" t="str">
        <f>'[2]名簿１'!C36</f>
        <v>田中　玲子③</v>
      </c>
      <c r="E102" s="13"/>
      <c r="F102" s="14"/>
      <c r="G102" s="15"/>
      <c r="H102" s="14"/>
      <c r="I102" s="15"/>
      <c r="J102" s="14"/>
      <c r="K102" s="12" t="str">
        <f>'[2]名簿１'!E36</f>
        <v>服部　貴恵①</v>
      </c>
      <c r="L102" s="13"/>
      <c r="M102" s="14"/>
      <c r="N102" s="15"/>
      <c r="O102" s="14"/>
      <c r="P102" s="15"/>
      <c r="Q102" s="17"/>
      <c r="R102" s="12" t="str">
        <f>'[2]名簿１'!G36</f>
        <v>野坂　加奈③</v>
      </c>
      <c r="S102" s="13"/>
      <c r="T102" s="14"/>
      <c r="U102" s="15"/>
      <c r="V102" s="14"/>
      <c r="W102" s="15"/>
      <c r="X102" s="17"/>
      <c r="Y102" s="12" t="str">
        <f>'[2]名簿１'!I36</f>
        <v>杉山　舞美②</v>
      </c>
      <c r="Z102" s="13"/>
      <c r="AA102" s="14"/>
      <c r="AB102" s="15"/>
      <c r="AC102" s="14"/>
      <c r="AD102" s="15"/>
      <c r="AE102" s="17"/>
      <c r="AF102" s="12" t="str">
        <f>'[2]名簿１'!K36</f>
        <v>井岸　　生③</v>
      </c>
      <c r="AG102" s="13"/>
      <c r="AH102" s="14"/>
      <c r="AI102" s="15"/>
      <c r="AJ102" s="14"/>
      <c r="AK102" s="15"/>
      <c r="AL102" s="20"/>
      <c r="AM102" s="121"/>
    </row>
    <row r="103" spans="1:39" ht="14.25" customHeight="1">
      <c r="A103" s="21">
        <f>'[2]名簿１'!A36</f>
        <v>58</v>
      </c>
      <c r="B103" s="22" t="str">
        <f>'[2]名簿１'!B36</f>
        <v>加　茂</v>
      </c>
      <c r="C103" s="11" t="s">
        <v>3</v>
      </c>
      <c r="D103" s="40">
        <f>'[2]区間時間１'!C35</f>
        <v>32</v>
      </c>
      <c r="E103" s="24"/>
      <c r="F103" s="25"/>
      <c r="G103" s="27">
        <f>QUOTIENT('[2]区間時間１'!D35,60)</f>
        <v>12</v>
      </c>
      <c r="H103" s="25" t="s">
        <v>4</v>
      </c>
      <c r="I103" s="27">
        <f>MOD('[2]区間時間１'!D35,60)</f>
        <v>20</v>
      </c>
      <c r="J103" s="25" t="s">
        <v>5</v>
      </c>
      <c r="K103" s="40">
        <f>'[2]区間時間１'!E35</f>
        <v>16</v>
      </c>
      <c r="L103" s="24"/>
      <c r="M103" s="25"/>
      <c r="N103" s="27">
        <f>QUOTIENT('[2]区間時間１'!F35,60)</f>
        <v>6</v>
      </c>
      <c r="O103" s="25" t="s">
        <v>4</v>
      </c>
      <c r="P103" s="27">
        <f>MOD('[2]区間時間１'!F35,60)</f>
        <v>47</v>
      </c>
      <c r="Q103" s="25" t="s">
        <v>5</v>
      </c>
      <c r="R103" s="40">
        <f>'[2]区間時間１'!G35</f>
        <v>34</v>
      </c>
      <c r="S103" s="24"/>
      <c r="T103" s="25"/>
      <c r="U103" s="27">
        <f>QUOTIENT('[2]区間時間１'!H35,60)</f>
        <v>8</v>
      </c>
      <c r="V103" s="25" t="s">
        <v>4</v>
      </c>
      <c r="W103" s="27">
        <f>MOD('[2]区間時間１'!H35,60)</f>
        <v>40</v>
      </c>
      <c r="X103" s="25" t="s">
        <v>5</v>
      </c>
      <c r="Y103" s="40">
        <f>'[2]区間時間１'!I35</f>
        <v>34</v>
      </c>
      <c r="Z103" s="24"/>
      <c r="AA103" s="25"/>
      <c r="AB103" s="27">
        <f>QUOTIENT('[2]区間時間１'!J35,60)</f>
        <v>8</v>
      </c>
      <c r="AC103" s="25" t="s">
        <v>4</v>
      </c>
      <c r="AD103" s="27">
        <f>MOD('[2]区間時間１'!J35,60)</f>
        <v>40</v>
      </c>
      <c r="AE103" s="25" t="s">
        <v>5</v>
      </c>
      <c r="AF103" s="40">
        <f>'[2]区間時間１'!K35</f>
        <v>33</v>
      </c>
      <c r="AG103" s="24"/>
      <c r="AH103" s="25"/>
      <c r="AI103" s="27">
        <f>QUOTIENT('[2]区間時間１'!L35,60)</f>
        <v>12</v>
      </c>
      <c r="AJ103" s="25" t="s">
        <v>4</v>
      </c>
      <c r="AK103" s="27">
        <f>MOD('[2]区間時間１'!L35,60)</f>
        <v>6</v>
      </c>
      <c r="AL103" s="28" t="s">
        <v>5</v>
      </c>
      <c r="AM103" s="121">
        <v>34</v>
      </c>
    </row>
    <row r="104" spans="1:39" ht="14.25" customHeight="1">
      <c r="A104" s="29"/>
      <c r="B104" s="41"/>
      <c r="C104" s="31" t="s">
        <v>6</v>
      </c>
      <c r="D104" s="32">
        <f>'[2]通過時間１'!C35</f>
        <v>32</v>
      </c>
      <c r="E104" s="33">
        <f>QUOTIENT('[2]通過時間１'!D35,3600)</f>
        <v>0</v>
      </c>
      <c r="F104" s="34" t="s">
        <v>7</v>
      </c>
      <c r="G104" s="35">
        <f>QUOTIENT(MOD('[2]通過時間１'!D35,3600),60)</f>
        <v>12</v>
      </c>
      <c r="H104" s="34" t="s">
        <v>4</v>
      </c>
      <c r="I104" s="35">
        <f>MOD(MOD('[2]通過時間１'!D35,3600),60)</f>
        <v>20</v>
      </c>
      <c r="J104" s="34" t="s">
        <v>5</v>
      </c>
      <c r="K104" s="32">
        <f>'[2]通過時間１'!E35</f>
        <v>26</v>
      </c>
      <c r="L104" s="33">
        <f>QUOTIENT('[2]通過時間１'!F35,3600)</f>
        <v>0</v>
      </c>
      <c r="M104" s="34" t="s">
        <v>7</v>
      </c>
      <c r="N104" s="35">
        <f>QUOTIENT(MOD('[2]通過時間１'!F35,3600),60)</f>
        <v>19</v>
      </c>
      <c r="O104" s="34" t="s">
        <v>4</v>
      </c>
      <c r="P104" s="35">
        <f>MOD(MOD('[2]通過時間１'!F35,3600),60)</f>
        <v>7</v>
      </c>
      <c r="Q104" s="34" t="s">
        <v>5</v>
      </c>
      <c r="R104" s="32">
        <f>'[2]通過時間１'!G35</f>
        <v>32</v>
      </c>
      <c r="S104" s="33">
        <f>QUOTIENT('[2]通過時間１'!H35,3600)</f>
        <v>0</v>
      </c>
      <c r="T104" s="34" t="s">
        <v>7</v>
      </c>
      <c r="U104" s="35">
        <f>QUOTIENT(MOD('[2]通過時間１'!H35,3600),60)</f>
        <v>27</v>
      </c>
      <c r="V104" s="34" t="s">
        <v>4</v>
      </c>
      <c r="W104" s="35">
        <f>MOD(MOD('[2]通過時間１'!H35,3600),60)</f>
        <v>47</v>
      </c>
      <c r="X104" s="34" t="s">
        <v>5</v>
      </c>
      <c r="Y104" s="32">
        <f>'[2]通過時間１'!I35</f>
        <v>33</v>
      </c>
      <c r="Z104" s="33">
        <f>QUOTIENT('[2]通過時間１'!J35,3600)</f>
        <v>0</v>
      </c>
      <c r="AA104" s="34" t="s">
        <v>7</v>
      </c>
      <c r="AB104" s="35">
        <f>QUOTIENT(MOD('[2]通過時間１'!J35,3600),60)</f>
        <v>36</v>
      </c>
      <c r="AC104" s="34" t="s">
        <v>4</v>
      </c>
      <c r="AD104" s="35">
        <f>MOD(MOD('[2]通過時間１'!J35,3600),60)</f>
        <v>27</v>
      </c>
      <c r="AE104" s="34" t="s">
        <v>5</v>
      </c>
      <c r="AF104" s="32">
        <f>'[2]通過時間１'!K35</f>
        <v>34</v>
      </c>
      <c r="AG104" s="33">
        <f>QUOTIENT('[2]通過時間１'!L35,3600)</f>
        <v>0</v>
      </c>
      <c r="AH104" s="34" t="s">
        <v>7</v>
      </c>
      <c r="AI104" s="35">
        <f>QUOTIENT(MOD('[2]通過時間１'!L35,3600),60)</f>
        <v>48</v>
      </c>
      <c r="AJ104" s="34" t="s">
        <v>4</v>
      </c>
      <c r="AK104" s="35">
        <f>MOD(MOD('[2]通過時間１'!L35,3600),60)</f>
        <v>33</v>
      </c>
      <c r="AL104" s="37" t="s">
        <v>5</v>
      </c>
      <c r="AM104" s="121"/>
    </row>
    <row r="105" spans="1:39" ht="14.25" customHeight="1">
      <c r="A105" s="38"/>
      <c r="B105" s="39"/>
      <c r="C105" s="11" t="s">
        <v>2</v>
      </c>
      <c r="D105" s="12" t="str">
        <f>'[2]名簿１'!C37</f>
        <v>長谷川小春③</v>
      </c>
      <c r="E105" s="13"/>
      <c r="F105" s="14"/>
      <c r="G105" s="15"/>
      <c r="H105" s="14"/>
      <c r="I105" s="15"/>
      <c r="J105" s="14"/>
      <c r="K105" s="12" t="str">
        <f>'[2]名簿１'!E37</f>
        <v>山崎　温美③</v>
      </c>
      <c r="L105" s="13"/>
      <c r="M105" s="14"/>
      <c r="N105" s="15"/>
      <c r="O105" s="14"/>
      <c r="P105" s="15"/>
      <c r="Q105" s="17"/>
      <c r="R105" s="12" t="str">
        <f>'[2]名簿１'!G37</f>
        <v>松原　綾美①</v>
      </c>
      <c r="S105" s="13"/>
      <c r="T105" s="14"/>
      <c r="U105" s="15"/>
      <c r="V105" s="14"/>
      <c r="W105" s="15"/>
      <c r="X105" s="17"/>
      <c r="Y105" s="12" t="str">
        <f>'[2]名簿１'!I37</f>
        <v>村上瑠璃子③</v>
      </c>
      <c r="Z105" s="13"/>
      <c r="AA105" s="14"/>
      <c r="AB105" s="15"/>
      <c r="AC105" s="14"/>
      <c r="AD105" s="15"/>
      <c r="AE105" s="17"/>
      <c r="AF105" s="12" t="str">
        <f>'[2]名簿１'!K37</f>
        <v>長谷川小夏①</v>
      </c>
      <c r="AG105" s="13"/>
      <c r="AH105" s="14"/>
      <c r="AI105" s="15"/>
      <c r="AJ105" s="14"/>
      <c r="AK105" s="15"/>
      <c r="AL105" s="20"/>
      <c r="AM105" s="123"/>
    </row>
    <row r="106" spans="1:39" ht="14.25" customHeight="1">
      <c r="A106" s="21">
        <f>'[2]名簿１'!A37</f>
        <v>56</v>
      </c>
      <c r="B106" s="22" t="str">
        <f>'[2]名簿１'!B37</f>
        <v>弓ヶ浜</v>
      </c>
      <c r="C106" s="11" t="s">
        <v>3</v>
      </c>
      <c r="D106" s="40">
        <f>'[2]区間時間１'!C36</f>
        <v>33</v>
      </c>
      <c r="E106" s="24"/>
      <c r="F106" s="25"/>
      <c r="G106" s="27">
        <f>QUOTIENT('[2]区間時間１'!D36,60)</f>
        <v>12</v>
      </c>
      <c r="H106" s="25" t="s">
        <v>4</v>
      </c>
      <c r="I106" s="27">
        <f>MOD('[2]区間時間１'!D36,60)</f>
        <v>21</v>
      </c>
      <c r="J106" s="25" t="s">
        <v>5</v>
      </c>
      <c r="K106" s="40">
        <f>'[2]区間時間１'!E36</f>
        <v>31</v>
      </c>
      <c r="L106" s="24"/>
      <c r="M106" s="25"/>
      <c r="N106" s="27">
        <f>QUOTIENT('[2]区間時間１'!F36,60)</f>
        <v>7</v>
      </c>
      <c r="O106" s="25" t="s">
        <v>4</v>
      </c>
      <c r="P106" s="27">
        <f>MOD('[2]区間時間１'!F36,60)</f>
        <v>8</v>
      </c>
      <c r="Q106" s="25" t="s">
        <v>5</v>
      </c>
      <c r="R106" s="40">
        <f>'[2]区間時間１'!G36</f>
        <v>35</v>
      </c>
      <c r="S106" s="24"/>
      <c r="T106" s="25"/>
      <c r="U106" s="27">
        <f>QUOTIENT('[2]区間時間１'!H36,60)</f>
        <v>9</v>
      </c>
      <c r="V106" s="25" t="s">
        <v>4</v>
      </c>
      <c r="W106" s="27">
        <f>MOD('[2]区間時間１'!H36,60)</f>
        <v>14</v>
      </c>
      <c r="X106" s="25" t="s">
        <v>5</v>
      </c>
      <c r="Y106" s="40">
        <f>'[2]区間時間１'!I36</f>
        <v>33</v>
      </c>
      <c r="Z106" s="24"/>
      <c r="AA106" s="25"/>
      <c r="AB106" s="27">
        <f>QUOTIENT('[2]区間時間１'!J36,60)</f>
        <v>8</v>
      </c>
      <c r="AC106" s="25" t="s">
        <v>4</v>
      </c>
      <c r="AD106" s="27">
        <f>MOD('[2]区間時間１'!J36,60)</f>
        <v>35</v>
      </c>
      <c r="AE106" s="25" t="s">
        <v>5</v>
      </c>
      <c r="AF106" s="40">
        <f>'[2]区間時間１'!K36</f>
        <v>35</v>
      </c>
      <c r="AG106" s="24"/>
      <c r="AH106" s="25"/>
      <c r="AI106" s="27">
        <f>QUOTIENT('[2]区間時間１'!L36,60)</f>
        <v>12</v>
      </c>
      <c r="AJ106" s="25" t="s">
        <v>4</v>
      </c>
      <c r="AK106" s="27">
        <f>MOD('[2]区間時間１'!L36,60)</f>
        <v>46</v>
      </c>
      <c r="AL106" s="28" t="s">
        <v>5</v>
      </c>
      <c r="AM106" s="121">
        <v>35</v>
      </c>
    </row>
    <row r="107" spans="1:39" ht="14.25" customHeight="1" thickBot="1">
      <c r="A107" s="42"/>
      <c r="B107" s="43"/>
      <c r="C107" s="44" t="s">
        <v>6</v>
      </c>
      <c r="D107" s="45">
        <f>'[2]通過時間１'!C36</f>
        <v>33</v>
      </c>
      <c r="E107" s="46">
        <f>QUOTIENT('[2]通過時間１'!D36,3600)</f>
        <v>0</v>
      </c>
      <c r="F107" s="47" t="s">
        <v>7</v>
      </c>
      <c r="G107" s="48">
        <f>QUOTIENT(MOD('[2]通過時間１'!D36,3600),60)</f>
        <v>12</v>
      </c>
      <c r="H107" s="47" t="s">
        <v>4</v>
      </c>
      <c r="I107" s="48">
        <f>MOD(MOD('[2]通過時間１'!D36,3600),60)</f>
        <v>21</v>
      </c>
      <c r="J107" s="47" t="s">
        <v>5</v>
      </c>
      <c r="K107" s="45">
        <f>'[2]通過時間１'!E36</f>
        <v>33</v>
      </c>
      <c r="L107" s="46">
        <f>QUOTIENT('[2]通過時間１'!F36,3600)</f>
        <v>0</v>
      </c>
      <c r="M107" s="47" t="s">
        <v>7</v>
      </c>
      <c r="N107" s="48">
        <f>QUOTIENT(MOD('[2]通過時間１'!F36,3600),60)</f>
        <v>19</v>
      </c>
      <c r="O107" s="47" t="s">
        <v>4</v>
      </c>
      <c r="P107" s="48">
        <f>MOD(MOD('[2]通過時間１'!F36,3600),60)</f>
        <v>29</v>
      </c>
      <c r="Q107" s="47" t="s">
        <v>5</v>
      </c>
      <c r="R107" s="45">
        <f>'[2]通過時間１'!G36</f>
        <v>35</v>
      </c>
      <c r="S107" s="46">
        <f>QUOTIENT('[2]通過時間１'!H36,3600)</f>
        <v>0</v>
      </c>
      <c r="T107" s="47" t="s">
        <v>7</v>
      </c>
      <c r="U107" s="48">
        <f>QUOTIENT(MOD('[2]通過時間１'!H36,3600),60)</f>
        <v>28</v>
      </c>
      <c r="V107" s="47" t="s">
        <v>4</v>
      </c>
      <c r="W107" s="48">
        <f>MOD(MOD('[2]通過時間１'!H36,3600),60)</f>
        <v>43</v>
      </c>
      <c r="X107" s="47" t="s">
        <v>5</v>
      </c>
      <c r="Y107" s="45">
        <f>'[2]通過時間１'!I36</f>
        <v>35</v>
      </c>
      <c r="Z107" s="46">
        <f>QUOTIENT('[2]通過時間１'!J36,3600)</f>
        <v>0</v>
      </c>
      <c r="AA107" s="47" t="s">
        <v>7</v>
      </c>
      <c r="AB107" s="48">
        <f>QUOTIENT(MOD('[2]通過時間１'!J36,3600),60)</f>
        <v>37</v>
      </c>
      <c r="AC107" s="47" t="s">
        <v>4</v>
      </c>
      <c r="AD107" s="48">
        <f>MOD(MOD('[2]通過時間１'!J36,3600),60)</f>
        <v>18</v>
      </c>
      <c r="AE107" s="47" t="s">
        <v>5</v>
      </c>
      <c r="AF107" s="45">
        <f>'[2]通過時間１'!K36</f>
        <v>35</v>
      </c>
      <c r="AG107" s="46">
        <f>QUOTIENT('[2]通過時間１'!L36,3600)</f>
        <v>0</v>
      </c>
      <c r="AH107" s="47" t="s">
        <v>7</v>
      </c>
      <c r="AI107" s="48">
        <f>QUOTIENT(MOD('[2]通過時間１'!L36,3600),60)</f>
        <v>50</v>
      </c>
      <c r="AJ107" s="47" t="s">
        <v>4</v>
      </c>
      <c r="AK107" s="48">
        <f>MOD(MOD('[2]通過時間１'!L36,3600),60)</f>
        <v>4</v>
      </c>
      <c r="AL107" s="49" t="s">
        <v>5</v>
      </c>
      <c r="AM107" s="125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78"/>
  <sheetViews>
    <sheetView tabSelected="1" workbookViewId="0" topLeftCell="A1">
      <selection activeCell="Q10" sqref="Q10"/>
    </sheetView>
  </sheetViews>
  <sheetFormatPr defaultColWidth="9.00390625" defaultRowHeight="13.5"/>
  <cols>
    <col min="1" max="1" width="3.125" style="0" customWidth="1"/>
    <col min="2" max="2" width="9.625" style="0" customWidth="1"/>
    <col min="3" max="3" width="13.875" style="0" customWidth="1"/>
    <col min="4" max="4" width="3.125" style="0" customWidth="1"/>
    <col min="5" max="5" width="1.25" style="0" customWidth="1"/>
    <col min="6" max="6" width="3.125" style="0" customWidth="1"/>
    <col min="7" max="7" width="1.625" style="0" customWidth="1"/>
    <col min="8" max="8" width="5.00390625" style="84" customWidth="1"/>
    <col min="9" max="9" width="2.25390625" style="0" customWidth="1"/>
    <col min="10" max="10" width="3.125" style="0" customWidth="1"/>
    <col min="11" max="11" width="9.625" style="0" customWidth="1"/>
    <col min="12" max="12" width="13.875" style="0" customWidth="1"/>
    <col min="13" max="13" width="3.125" style="0" customWidth="1"/>
    <col min="14" max="14" width="1.25" style="0" customWidth="1"/>
    <col min="15" max="15" width="3.125" style="0" customWidth="1"/>
    <col min="16" max="16" width="1.625" style="0" customWidth="1"/>
    <col min="17" max="17" width="5.00390625" style="84" customWidth="1"/>
    <col min="18" max="18" width="2.25390625" style="0" customWidth="1"/>
    <col min="19" max="19" width="3.125" style="0" customWidth="1"/>
    <col min="20" max="20" width="9.625" style="0" customWidth="1"/>
    <col min="21" max="21" width="13.875" style="0" customWidth="1"/>
    <col min="22" max="22" width="3.125" style="0" customWidth="1"/>
    <col min="23" max="23" width="1.25" style="0" customWidth="1"/>
    <col min="24" max="24" width="3.125" style="0" customWidth="1"/>
    <col min="25" max="25" width="1.625" style="0" customWidth="1"/>
    <col min="26" max="26" width="5.00390625" style="84" customWidth="1"/>
    <col min="27" max="27" width="2.25390625" style="0" customWidth="1"/>
  </cols>
  <sheetData>
    <row r="1" ht="18.75">
      <c r="B1" s="52" t="s">
        <v>36</v>
      </c>
    </row>
    <row r="2" spans="1:26" ht="14.25" thickBot="1">
      <c r="A2" s="53"/>
      <c r="B2" s="53"/>
      <c r="C2" s="53"/>
      <c r="D2" s="53"/>
      <c r="E2" s="53"/>
      <c r="F2" s="53"/>
      <c r="G2" s="53"/>
      <c r="H2" s="85"/>
      <c r="J2" s="53"/>
      <c r="K2" s="53"/>
      <c r="L2" s="53"/>
      <c r="M2" s="53"/>
      <c r="N2" s="53"/>
      <c r="O2" s="53"/>
      <c r="P2" s="53"/>
      <c r="Q2" s="85"/>
      <c r="S2" s="53"/>
      <c r="T2" s="53"/>
      <c r="U2" s="53"/>
      <c r="V2" s="53"/>
      <c r="W2" s="53"/>
      <c r="X2" s="53"/>
      <c r="Y2" s="53"/>
      <c r="Z2" s="85"/>
    </row>
    <row r="3" spans="1:27" s="60" customFormat="1" ht="14.25" thickBot="1">
      <c r="A3" s="54" t="s">
        <v>8</v>
      </c>
      <c r="B3" s="55" t="s">
        <v>9</v>
      </c>
      <c r="C3" s="55" t="s">
        <v>10</v>
      </c>
      <c r="D3" s="56" t="s">
        <v>11</v>
      </c>
      <c r="E3" s="57"/>
      <c r="F3" s="57"/>
      <c r="G3" s="57"/>
      <c r="H3" s="58" t="s">
        <v>12</v>
      </c>
      <c r="I3" s="59"/>
      <c r="J3" s="54" t="s">
        <v>8</v>
      </c>
      <c r="K3" s="55" t="s">
        <v>9</v>
      </c>
      <c r="L3" s="55" t="s">
        <v>13</v>
      </c>
      <c r="M3" s="56" t="s">
        <v>11</v>
      </c>
      <c r="N3" s="57"/>
      <c r="O3" s="57"/>
      <c r="P3" s="57"/>
      <c r="Q3" s="58" t="s">
        <v>12</v>
      </c>
      <c r="R3" s="59"/>
      <c r="S3" s="54" t="s">
        <v>8</v>
      </c>
      <c r="T3" s="55" t="s">
        <v>9</v>
      </c>
      <c r="U3" s="55" t="s">
        <v>14</v>
      </c>
      <c r="V3" s="56" t="s">
        <v>11</v>
      </c>
      <c r="W3" s="57"/>
      <c r="X3" s="57"/>
      <c r="Y3" s="57"/>
      <c r="Z3" s="58" t="s">
        <v>12</v>
      </c>
      <c r="AA3" s="59"/>
    </row>
    <row r="4" spans="1:27" ht="15" customHeight="1">
      <c r="A4" s="61">
        <f>'[2]名簿'!A22</f>
        <v>39</v>
      </c>
      <c r="B4" s="62" t="str">
        <f>'[2]名簿'!B22</f>
        <v>東　伯</v>
      </c>
      <c r="C4" s="63" t="str">
        <f>'[2]名簿'!C22</f>
        <v>盛山　鈴奈③</v>
      </c>
      <c r="D4" s="86">
        <f>ROUNDDOWN('[2]区間時間'!$D21/60,0)</f>
        <v>10</v>
      </c>
      <c r="E4" s="65" t="s">
        <v>4</v>
      </c>
      <c r="F4" s="35">
        <f>MOD('[2]区間時間'!$D21,60)</f>
        <v>59</v>
      </c>
      <c r="G4" s="66" t="s">
        <v>5</v>
      </c>
      <c r="H4" s="67">
        <f>'[2]区間時間'!C21</f>
        <v>1</v>
      </c>
      <c r="I4" s="68"/>
      <c r="J4" s="61">
        <f>'[2]名簿'!A22</f>
        <v>39</v>
      </c>
      <c r="K4" s="62" t="str">
        <f>'[2]名簿'!B22</f>
        <v>東　伯</v>
      </c>
      <c r="L4" s="63" t="str">
        <f>'[2]名簿'!E22</f>
        <v>藤吉悠理奈①</v>
      </c>
      <c r="M4" s="64">
        <f>ROUNDDOWN('[2]区間時間'!$F21/60,0)</f>
        <v>6</v>
      </c>
      <c r="N4" s="66" t="s">
        <v>4</v>
      </c>
      <c r="O4" s="35">
        <f>MOD('[2]区間時間'!$F21,60)</f>
        <v>20</v>
      </c>
      <c r="P4" s="66" t="s">
        <v>5</v>
      </c>
      <c r="Q4" s="67">
        <f>'[2]区間時間'!E21</f>
        <v>1</v>
      </c>
      <c r="R4" s="68"/>
      <c r="S4" s="61">
        <f>'[2]名簿'!A32</f>
        <v>63</v>
      </c>
      <c r="T4" s="62" t="str">
        <f>'[2]名簿'!B32</f>
        <v>境港第三</v>
      </c>
      <c r="U4" s="63" t="str">
        <f>'[2]名簿'!G32</f>
        <v>曽田　凪紗②</v>
      </c>
      <c r="V4" s="64">
        <f>ROUNDDOWN('[2]区間時間'!$H31/60,0)</f>
        <v>7</v>
      </c>
      <c r="W4" s="66" t="s">
        <v>4</v>
      </c>
      <c r="X4" s="35">
        <f>MOD('[2]区間時間'!$H31,60)</f>
        <v>11</v>
      </c>
      <c r="Y4" s="66" t="s">
        <v>5</v>
      </c>
      <c r="Z4" s="67">
        <f>'[2]区間時間'!G31</f>
        <v>1</v>
      </c>
      <c r="AA4" s="69"/>
    </row>
    <row r="5" spans="1:27" ht="15" customHeight="1">
      <c r="A5" s="61">
        <f>'[2]名簿'!A23</f>
        <v>40</v>
      </c>
      <c r="B5" s="62" t="str">
        <f>'[2]名簿'!B23</f>
        <v>赤　碕</v>
      </c>
      <c r="C5" s="63" t="str">
        <f>'[2]名簿'!C23</f>
        <v>福本　吾弥②</v>
      </c>
      <c r="D5" s="86">
        <f>ROUNDDOWN('[2]区間時間'!$D22/60,0)</f>
        <v>11</v>
      </c>
      <c r="E5" s="70" t="s">
        <v>4</v>
      </c>
      <c r="F5" s="35">
        <f>MOD('[2]区間時間'!$D22,60)</f>
        <v>12</v>
      </c>
      <c r="G5" s="66" t="s">
        <v>5</v>
      </c>
      <c r="H5" s="67">
        <f>'[2]区間時間'!C22</f>
        <v>2</v>
      </c>
      <c r="I5" s="68"/>
      <c r="J5" s="61">
        <f>'[2]名簿'!A5</f>
        <v>3</v>
      </c>
      <c r="K5" s="62" t="str">
        <f>'[2]名簿'!B5</f>
        <v>鳥取南</v>
      </c>
      <c r="L5" s="63" t="str">
        <f>'[2]名簿'!E5</f>
        <v>松本　裕華②</v>
      </c>
      <c r="M5" s="64">
        <f>ROUNDDOWN('[2]区間時間'!$F4/60,0)</f>
        <v>6</v>
      </c>
      <c r="N5" s="66" t="s">
        <v>4</v>
      </c>
      <c r="O5" s="35">
        <f>MOD('[2]区間時間'!$F4,60)</f>
        <v>21</v>
      </c>
      <c r="P5" s="66" t="s">
        <v>5</v>
      </c>
      <c r="Q5" s="67">
        <f>'[2]区間時間'!E4</f>
        <v>2</v>
      </c>
      <c r="R5" s="68"/>
      <c r="S5" s="61">
        <f>'[2]名簿'!A14</f>
        <v>16</v>
      </c>
      <c r="T5" s="62" t="str">
        <f>'[2]名簿'!B14</f>
        <v>船岡※</v>
      </c>
      <c r="U5" s="63" t="str">
        <f>'[2]名簿'!G14</f>
        <v>橋尾理沙子①</v>
      </c>
      <c r="V5" s="64">
        <f>ROUNDDOWN('[2]区間時間'!$H13/60,0)</f>
        <v>7</v>
      </c>
      <c r="W5" s="66" t="s">
        <v>4</v>
      </c>
      <c r="X5" s="35">
        <f>MOD('[2]区間時間'!$H13,60)</f>
        <v>21</v>
      </c>
      <c r="Y5" s="66" t="s">
        <v>5</v>
      </c>
      <c r="Z5" s="67">
        <f>'[2]区間時間'!G13</f>
        <v>2</v>
      </c>
      <c r="AA5" s="69"/>
    </row>
    <row r="6" spans="1:27" ht="15" customHeight="1">
      <c r="A6" s="61">
        <f>'[2]名簿'!A21</f>
        <v>38</v>
      </c>
      <c r="B6" s="62" t="str">
        <f>'[2]名簿'!B21</f>
        <v>大　栄</v>
      </c>
      <c r="C6" s="63" t="str">
        <f>'[2]名簿'!C21</f>
        <v>飯田　双葉③</v>
      </c>
      <c r="D6" s="86">
        <f>ROUNDDOWN('[2]区間時間'!$D20/60,0)</f>
        <v>11</v>
      </c>
      <c r="E6" s="70" t="s">
        <v>4</v>
      </c>
      <c r="F6" s="35">
        <f>MOD('[2]区間時間'!$D20,60)</f>
        <v>12</v>
      </c>
      <c r="G6" s="66" t="s">
        <v>5</v>
      </c>
      <c r="H6" s="67">
        <f>'[2]区間時間'!C20</f>
        <v>3</v>
      </c>
      <c r="I6" s="68"/>
      <c r="J6" s="61">
        <f>'[2]名簿'!A14</f>
        <v>16</v>
      </c>
      <c r="K6" s="62" t="str">
        <f>'[2]名簿'!B14</f>
        <v>船岡※</v>
      </c>
      <c r="L6" s="63" t="str">
        <f>'[2]名簿'!E14</f>
        <v>池本　　麗②</v>
      </c>
      <c r="M6" s="64">
        <f>ROUNDDOWN('[2]区間時間'!$F13/60,0)</f>
        <v>6</v>
      </c>
      <c r="N6" s="66" t="s">
        <v>4</v>
      </c>
      <c r="O6" s="35">
        <f>MOD('[2]区間時間'!$F13,60)</f>
        <v>26</v>
      </c>
      <c r="P6" s="66" t="s">
        <v>5</v>
      </c>
      <c r="Q6" s="67">
        <f>'[2]区間時間'!E13</f>
        <v>3</v>
      </c>
      <c r="R6" s="68"/>
      <c r="S6" s="61">
        <f>'[2]名簿'!A5</f>
        <v>3</v>
      </c>
      <c r="T6" s="62" t="str">
        <f>'[2]名簿'!B5</f>
        <v>鳥取南</v>
      </c>
      <c r="U6" s="63" t="str">
        <f>'[2]名簿'!G5</f>
        <v>伊井野未希③</v>
      </c>
      <c r="V6" s="64">
        <f>ROUNDDOWN('[2]区間時間'!$H4/60,0)</f>
        <v>7</v>
      </c>
      <c r="W6" s="66" t="s">
        <v>4</v>
      </c>
      <c r="X6" s="35">
        <f>MOD('[2]区間時間'!$H4,60)</f>
        <v>24</v>
      </c>
      <c r="Y6" s="66" t="s">
        <v>5</v>
      </c>
      <c r="Z6" s="67">
        <f>'[2]区間時間'!G4</f>
        <v>3</v>
      </c>
      <c r="AA6" s="69"/>
    </row>
    <row r="7" spans="1:27" ht="15" customHeight="1">
      <c r="A7" s="61">
        <f>'[2]名簿'!A19</f>
        <v>33</v>
      </c>
      <c r="B7" s="62" t="str">
        <f>'[2]名簿'!B19</f>
        <v>河　北</v>
      </c>
      <c r="C7" s="63" t="str">
        <f>'[2]名簿'!C19</f>
        <v>坂田　悠維②</v>
      </c>
      <c r="D7" s="86">
        <f>ROUNDDOWN('[2]区間時間'!$D18/60,0)</f>
        <v>11</v>
      </c>
      <c r="E7" s="70" t="s">
        <v>4</v>
      </c>
      <c r="F7" s="35">
        <f>MOD('[2]区間時間'!$D18,60)</f>
        <v>14</v>
      </c>
      <c r="G7" s="66" t="s">
        <v>5</v>
      </c>
      <c r="H7" s="67">
        <f>'[2]区間時間'!C18</f>
        <v>4</v>
      </c>
      <c r="I7" s="68"/>
      <c r="J7" s="61">
        <f>'[2]名簿'!A19</f>
        <v>33</v>
      </c>
      <c r="K7" s="62" t="str">
        <f>'[2]名簿'!B19</f>
        <v>河　北</v>
      </c>
      <c r="L7" s="63" t="str">
        <f>'[2]名簿'!E19</f>
        <v>門脇　美季①</v>
      </c>
      <c r="M7" s="64">
        <f>ROUNDDOWN('[2]区間時間'!$F18/60,0)</f>
        <v>6</v>
      </c>
      <c r="N7" s="66" t="s">
        <v>4</v>
      </c>
      <c r="O7" s="35">
        <f>MOD('[2]区間時間'!$F18,60)</f>
        <v>27</v>
      </c>
      <c r="P7" s="66" t="s">
        <v>5</v>
      </c>
      <c r="Q7" s="67">
        <f>'[2]区間時間'!E18</f>
        <v>4</v>
      </c>
      <c r="R7" s="68"/>
      <c r="S7" s="61">
        <f>'[2]名簿'!A9</f>
        <v>10</v>
      </c>
      <c r="T7" s="62" t="str">
        <f>'[2]名簿'!B9</f>
        <v>中ノ郷</v>
      </c>
      <c r="U7" s="63" t="str">
        <f>'[2]名簿'!G9</f>
        <v>國本　真未②</v>
      </c>
      <c r="V7" s="64">
        <f>ROUNDDOWN('[2]区間時間'!$H8/60,0)</f>
        <v>7</v>
      </c>
      <c r="W7" s="66" t="s">
        <v>4</v>
      </c>
      <c r="X7" s="35">
        <f>MOD('[2]区間時間'!$H8,60)</f>
        <v>30</v>
      </c>
      <c r="Y7" s="66" t="s">
        <v>5</v>
      </c>
      <c r="Z7" s="67">
        <f>'[2]区間時間'!G8</f>
        <v>4</v>
      </c>
      <c r="AA7" s="69"/>
    </row>
    <row r="8" spans="1:27" ht="15" customHeight="1">
      <c r="A8" s="61">
        <f>'[2]名簿'!A20</f>
        <v>34</v>
      </c>
      <c r="B8" s="62" t="str">
        <f>'[2]名簿'!B20</f>
        <v>北　溟</v>
      </c>
      <c r="C8" s="63" t="str">
        <f>'[2]名簿'!C20</f>
        <v>鳥羽小百合②</v>
      </c>
      <c r="D8" s="86">
        <f>ROUNDDOWN('[2]区間時間'!$D19/60,0)</f>
        <v>11</v>
      </c>
      <c r="E8" s="70" t="s">
        <v>4</v>
      </c>
      <c r="F8" s="35">
        <f>MOD('[2]区間時間'!$D19,60)</f>
        <v>14</v>
      </c>
      <c r="G8" s="66" t="s">
        <v>5</v>
      </c>
      <c r="H8" s="67">
        <f>'[2]区間時間'!C19</f>
        <v>5</v>
      </c>
      <c r="I8" s="68"/>
      <c r="J8" s="61">
        <f>'[2]名簿'!A8</f>
        <v>9</v>
      </c>
      <c r="K8" s="62" t="str">
        <f>'[2]名簿'!B8</f>
        <v>桜ヶ丘</v>
      </c>
      <c r="L8" s="63" t="str">
        <f>'[2]名簿'!E8</f>
        <v>保木本真子②</v>
      </c>
      <c r="M8" s="64">
        <f>ROUNDDOWN('[2]区間時間'!$F7/60,0)</f>
        <v>6</v>
      </c>
      <c r="N8" s="66" t="s">
        <v>4</v>
      </c>
      <c r="O8" s="35">
        <f>MOD('[2]区間時間'!$F7,60)</f>
        <v>28</v>
      </c>
      <c r="P8" s="66" t="s">
        <v>5</v>
      </c>
      <c r="Q8" s="67">
        <f>'[2]区間時間'!E7</f>
        <v>5</v>
      </c>
      <c r="R8" s="68"/>
      <c r="S8" s="61">
        <f>'[2]名簿'!A22</f>
        <v>39</v>
      </c>
      <c r="T8" s="62" t="str">
        <f>'[2]名簿'!B22</f>
        <v>東　伯</v>
      </c>
      <c r="U8" s="63" t="str">
        <f>'[2]名簿'!G22</f>
        <v>米原麻唯子②</v>
      </c>
      <c r="V8" s="64">
        <f>ROUNDDOWN('[2]区間時間'!$H21/60,0)</f>
        <v>7</v>
      </c>
      <c r="W8" s="66" t="s">
        <v>4</v>
      </c>
      <c r="X8" s="35">
        <f>MOD('[2]区間時間'!$H21,60)</f>
        <v>31</v>
      </c>
      <c r="Y8" s="66" t="s">
        <v>5</v>
      </c>
      <c r="Z8" s="67">
        <f>'[2]区間時間'!G21</f>
        <v>5</v>
      </c>
      <c r="AA8" s="69"/>
    </row>
    <row r="9" spans="1:27" ht="15" customHeight="1">
      <c r="A9" s="61">
        <f>'[2]名簿'!A12</f>
        <v>13</v>
      </c>
      <c r="B9" s="62" t="str">
        <f>'[2]名簿'!B12</f>
        <v>岩　美</v>
      </c>
      <c r="C9" s="63" t="str">
        <f>'[2]名簿'!C12</f>
        <v>谷口　美帆②</v>
      </c>
      <c r="D9" s="86">
        <f>ROUNDDOWN('[2]区間時間'!$D11/60,0)</f>
        <v>11</v>
      </c>
      <c r="E9" s="70" t="s">
        <v>4</v>
      </c>
      <c r="F9" s="35">
        <f>MOD('[2]区間時間'!$D11,60)</f>
        <v>16</v>
      </c>
      <c r="G9" s="66" t="s">
        <v>5</v>
      </c>
      <c r="H9" s="67">
        <f>'[2]区間時間'!C11</f>
        <v>6</v>
      </c>
      <c r="I9" s="68"/>
      <c r="J9" s="61">
        <f>'[2]名簿'!A23</f>
        <v>40</v>
      </c>
      <c r="K9" s="62" t="str">
        <f>'[2]名簿'!B23</f>
        <v>赤　碕</v>
      </c>
      <c r="L9" s="63" t="str">
        <f>'[2]名簿'!E23</f>
        <v>花原　璃央②</v>
      </c>
      <c r="M9" s="64">
        <f>ROUNDDOWN('[2]区間時間'!$F22/60,0)</f>
        <v>6</v>
      </c>
      <c r="N9" s="66" t="s">
        <v>4</v>
      </c>
      <c r="O9" s="35">
        <f>MOD('[2]区間時間'!$F22,60)</f>
        <v>28</v>
      </c>
      <c r="P9" s="66" t="s">
        <v>5</v>
      </c>
      <c r="Q9" s="67">
        <f>'[2]区間時間'!E22</f>
        <v>5</v>
      </c>
      <c r="R9" s="68"/>
      <c r="S9" s="61">
        <f>'[2]名簿'!A26</f>
        <v>53</v>
      </c>
      <c r="T9" s="62" t="str">
        <f>'[2]名簿'!B26</f>
        <v>湊　山</v>
      </c>
      <c r="U9" s="63" t="str">
        <f>'[2]名簿'!G26</f>
        <v>石田理紗子②</v>
      </c>
      <c r="V9" s="64">
        <f>ROUNDDOWN('[2]区間時間'!$H25/60,0)</f>
        <v>7</v>
      </c>
      <c r="W9" s="66" t="s">
        <v>4</v>
      </c>
      <c r="X9" s="35">
        <f>MOD('[2]区間時間'!$H25,60)</f>
        <v>36</v>
      </c>
      <c r="Y9" s="66" t="s">
        <v>5</v>
      </c>
      <c r="Z9" s="67">
        <f>'[2]区間時間'!G25</f>
        <v>6</v>
      </c>
      <c r="AA9" s="69"/>
    </row>
    <row r="10" spans="1:27" ht="15" customHeight="1">
      <c r="A10" s="61">
        <f>'[2]名簿'!A29</f>
        <v>59</v>
      </c>
      <c r="B10" s="62" t="str">
        <f>'[2]名簿'!B29</f>
        <v>箕蚊屋</v>
      </c>
      <c r="C10" s="63" t="str">
        <f>'[2]名簿'!C29</f>
        <v>舛形のぞみ①</v>
      </c>
      <c r="D10" s="86">
        <f>ROUNDDOWN('[2]区間時間'!$D28/60,0)</f>
        <v>11</v>
      </c>
      <c r="E10" s="70" t="s">
        <v>4</v>
      </c>
      <c r="F10" s="35">
        <f>MOD('[2]区間時間'!$D28,60)</f>
        <v>17</v>
      </c>
      <c r="G10" s="66" t="s">
        <v>5</v>
      </c>
      <c r="H10" s="67">
        <f>'[2]区間時間'!C28</f>
        <v>7</v>
      </c>
      <c r="I10" s="68"/>
      <c r="J10" s="61">
        <f>'[2]名簿'!A9</f>
        <v>10</v>
      </c>
      <c r="K10" s="62" t="str">
        <f>'[2]名簿'!B9</f>
        <v>中ノ郷</v>
      </c>
      <c r="L10" s="63" t="str">
        <f>'[2]名簿'!E9</f>
        <v>竹下里佳子③</v>
      </c>
      <c r="M10" s="64">
        <f>ROUNDDOWN('[2]区間時間'!$F8/60,0)</f>
        <v>6</v>
      </c>
      <c r="N10" s="66" t="s">
        <v>4</v>
      </c>
      <c r="O10" s="35">
        <f>MOD('[2]区間時間'!$F8,60)</f>
        <v>30</v>
      </c>
      <c r="P10" s="66" t="s">
        <v>5</v>
      </c>
      <c r="Q10" s="67">
        <f>'[2]区間時間'!E8</f>
        <v>7</v>
      </c>
      <c r="R10" s="68"/>
      <c r="S10" s="61">
        <f>'[2]名簿'!A16</f>
        <v>23</v>
      </c>
      <c r="T10" s="62" t="str">
        <f>'[2]名簿'!B16</f>
        <v>気　高</v>
      </c>
      <c r="U10" s="63" t="str">
        <f>'[2]名簿'!G16</f>
        <v>藤本　麗美③</v>
      </c>
      <c r="V10" s="64">
        <f>ROUNDDOWN('[2]区間時間'!$H15/60,0)</f>
        <v>7</v>
      </c>
      <c r="W10" s="66" t="s">
        <v>4</v>
      </c>
      <c r="X10" s="35">
        <f>MOD('[2]区間時間'!$H15,60)</f>
        <v>40</v>
      </c>
      <c r="Y10" s="66" t="s">
        <v>5</v>
      </c>
      <c r="Z10" s="67">
        <f>'[2]区間時間'!G15</f>
        <v>7</v>
      </c>
      <c r="AA10" s="69"/>
    </row>
    <row r="11" spans="1:27" ht="15" customHeight="1">
      <c r="A11" s="61">
        <f>'[2]名簿'!A16</f>
        <v>23</v>
      </c>
      <c r="B11" s="62" t="str">
        <f>'[2]名簿'!B16</f>
        <v>気　高</v>
      </c>
      <c r="C11" s="63" t="str">
        <f>'[2]名簿'!C16</f>
        <v>今仲　彩友②</v>
      </c>
      <c r="D11" s="86">
        <f>ROUNDDOWN('[2]区間時間'!$D15/60,0)</f>
        <v>11</v>
      </c>
      <c r="E11" s="70" t="s">
        <v>4</v>
      </c>
      <c r="F11" s="35">
        <f>MOD('[2]区間時間'!$D15,60)</f>
        <v>20</v>
      </c>
      <c r="G11" s="66" t="s">
        <v>5</v>
      </c>
      <c r="H11" s="67">
        <f>'[2]区間時間'!C15</f>
        <v>8</v>
      </c>
      <c r="I11" s="68"/>
      <c r="J11" s="61">
        <f>'[2]名簿'!A29</f>
        <v>59</v>
      </c>
      <c r="K11" s="62" t="str">
        <f>'[2]名簿'!B29</f>
        <v>箕蚊屋</v>
      </c>
      <c r="L11" s="63" t="str">
        <f>'[2]名簿'!E29</f>
        <v>遠藤　可菜②</v>
      </c>
      <c r="M11" s="64">
        <f>ROUNDDOWN('[2]区間時間'!$F28/60,0)</f>
        <v>6</v>
      </c>
      <c r="N11" s="66" t="s">
        <v>4</v>
      </c>
      <c r="O11" s="35">
        <f>MOD('[2]区間時間'!$F28,60)</f>
        <v>30</v>
      </c>
      <c r="P11" s="66" t="s">
        <v>5</v>
      </c>
      <c r="Q11" s="67">
        <f>'[2]区間時間'!E28</f>
        <v>7</v>
      </c>
      <c r="R11" s="68"/>
      <c r="S11" s="61">
        <f>'[2]名簿'!A20</f>
        <v>34</v>
      </c>
      <c r="T11" s="62" t="str">
        <f>'[2]名簿'!B20</f>
        <v>北　溟</v>
      </c>
      <c r="U11" s="63" t="str">
        <f>'[2]名簿'!G20</f>
        <v>若本　歩美①</v>
      </c>
      <c r="V11" s="64">
        <f>ROUNDDOWN('[2]区間時間'!$H19/60,0)</f>
        <v>7</v>
      </c>
      <c r="W11" s="66" t="s">
        <v>4</v>
      </c>
      <c r="X11" s="35">
        <f>MOD('[2]区間時間'!$H19,60)</f>
        <v>44</v>
      </c>
      <c r="Y11" s="66" t="s">
        <v>5</v>
      </c>
      <c r="Z11" s="67">
        <f>'[2]区間時間'!G19</f>
        <v>8</v>
      </c>
      <c r="AA11" s="69"/>
    </row>
    <row r="12" spans="1:27" ht="15" customHeight="1">
      <c r="A12" s="61">
        <f>'[2]名簿'!A14</f>
        <v>16</v>
      </c>
      <c r="B12" s="62" t="str">
        <f>'[2]名簿'!B14</f>
        <v>船岡※</v>
      </c>
      <c r="C12" s="63" t="str">
        <f>'[2]名簿'!C14</f>
        <v>瀧田　　優②</v>
      </c>
      <c r="D12" s="86">
        <f>ROUNDDOWN('[2]区間時間'!$D13/60,0)</f>
        <v>11</v>
      </c>
      <c r="E12" s="70" t="s">
        <v>4</v>
      </c>
      <c r="F12" s="35">
        <f>MOD('[2]区間時間'!$D13,60)</f>
        <v>28</v>
      </c>
      <c r="G12" s="66" t="s">
        <v>5</v>
      </c>
      <c r="H12" s="67">
        <f>'[2]区間時間'!C13</f>
        <v>9</v>
      </c>
      <c r="I12" s="68"/>
      <c r="J12" s="61">
        <f>'[2]名簿'!A24</f>
        <v>50</v>
      </c>
      <c r="K12" s="62" t="str">
        <f>'[2]名簿'!B24</f>
        <v>東　山</v>
      </c>
      <c r="L12" s="63" t="str">
        <f>'[2]名簿'!E24</f>
        <v>足立佐千子①</v>
      </c>
      <c r="M12" s="64">
        <f>ROUNDDOWN('[2]区間時間'!$F23/60,0)</f>
        <v>6</v>
      </c>
      <c r="N12" s="66" t="s">
        <v>4</v>
      </c>
      <c r="O12" s="35">
        <f>MOD('[2]区間時間'!$F23,60)</f>
        <v>32</v>
      </c>
      <c r="P12" s="66" t="s">
        <v>5</v>
      </c>
      <c r="Q12" s="67">
        <f>'[2]区間時間'!E23</f>
        <v>9</v>
      </c>
      <c r="R12" s="68"/>
      <c r="S12" s="61">
        <f>'[2]名簿'!A31</f>
        <v>62</v>
      </c>
      <c r="T12" s="62" t="str">
        <f>'[2]名簿'!B31</f>
        <v>境港第二</v>
      </c>
      <c r="U12" s="63" t="str">
        <f>'[2]名簿'!G31</f>
        <v>角　美紗都①</v>
      </c>
      <c r="V12" s="64">
        <f>ROUNDDOWN('[2]区間時間'!$H30/60,0)</f>
        <v>7</v>
      </c>
      <c r="W12" s="66" t="s">
        <v>4</v>
      </c>
      <c r="X12" s="35">
        <f>MOD('[2]区間時間'!$H30,60)</f>
        <v>44</v>
      </c>
      <c r="Y12" s="66" t="s">
        <v>5</v>
      </c>
      <c r="Z12" s="67">
        <f>'[2]区間時間'!G30</f>
        <v>8</v>
      </c>
      <c r="AA12" s="69"/>
    </row>
    <row r="13" spans="1:27" ht="15" customHeight="1">
      <c r="A13" s="61">
        <f>'[2]名簿'!A5</f>
        <v>3</v>
      </c>
      <c r="B13" s="62" t="str">
        <f>'[2]名簿'!B5</f>
        <v>鳥取南</v>
      </c>
      <c r="C13" s="63" t="str">
        <f>'[2]名簿'!C5</f>
        <v>山根　千穂③</v>
      </c>
      <c r="D13" s="86">
        <f>ROUNDDOWN('[2]区間時間'!$D4/60,0)</f>
        <v>11</v>
      </c>
      <c r="E13" s="70" t="s">
        <v>4</v>
      </c>
      <c r="F13" s="35">
        <f>MOD('[2]区間時間'!$D4,60)</f>
        <v>31</v>
      </c>
      <c r="G13" s="66" t="s">
        <v>5</v>
      </c>
      <c r="H13" s="67">
        <f>'[2]区間時間'!C4</f>
        <v>10</v>
      </c>
      <c r="I13" s="68"/>
      <c r="J13" s="61">
        <f>'[2]名簿'!A7</f>
        <v>7</v>
      </c>
      <c r="K13" s="62" t="str">
        <f>'[2]名簿'!B7</f>
        <v>湖　東</v>
      </c>
      <c r="L13" s="63" t="str">
        <f>'[2]名簿'!E7</f>
        <v>三橋　奈央②</v>
      </c>
      <c r="M13" s="64">
        <f>ROUNDDOWN('[2]区間時間'!$F6/60,0)</f>
        <v>6</v>
      </c>
      <c r="N13" s="66" t="s">
        <v>4</v>
      </c>
      <c r="O13" s="35">
        <f>MOD('[2]区間時間'!$F6,60)</f>
        <v>34</v>
      </c>
      <c r="P13" s="66" t="s">
        <v>5</v>
      </c>
      <c r="Q13" s="67">
        <f>'[2]区間時間'!E6</f>
        <v>10</v>
      </c>
      <c r="R13" s="68"/>
      <c r="S13" s="61">
        <f>'[2]名簿'!A19</f>
        <v>33</v>
      </c>
      <c r="T13" s="62" t="str">
        <f>'[2]名簿'!B19</f>
        <v>河　北</v>
      </c>
      <c r="U13" s="63" t="str">
        <f>'[2]名簿'!G19</f>
        <v>岡崎　史茄②</v>
      </c>
      <c r="V13" s="64">
        <f>ROUNDDOWN('[2]区間時間'!$H18/60,0)</f>
        <v>7</v>
      </c>
      <c r="W13" s="66" t="s">
        <v>4</v>
      </c>
      <c r="X13" s="35">
        <f>MOD('[2]区間時間'!$H18,60)</f>
        <v>46</v>
      </c>
      <c r="Y13" s="66" t="s">
        <v>5</v>
      </c>
      <c r="Z13" s="67">
        <f>'[2]区間時間'!G18</f>
        <v>10</v>
      </c>
      <c r="AA13" s="69"/>
    </row>
    <row r="14" spans="1:27" ht="15" customHeight="1">
      <c r="A14" s="61">
        <f>'[2]名簿'!A34</f>
        <v>66</v>
      </c>
      <c r="B14" s="62" t="str">
        <f>'[2]名簿'!B34</f>
        <v>岸　本</v>
      </c>
      <c r="C14" s="63" t="str">
        <f>'[2]名簿'!C34</f>
        <v>大前　紗子②</v>
      </c>
      <c r="D14" s="86">
        <f>ROUNDDOWN('[2]区間時間'!$D33/60,0)</f>
        <v>11</v>
      </c>
      <c r="E14" s="70" t="s">
        <v>4</v>
      </c>
      <c r="F14" s="35">
        <f>MOD('[2]区間時間'!$D33,60)</f>
        <v>37</v>
      </c>
      <c r="G14" s="66" t="s">
        <v>5</v>
      </c>
      <c r="H14" s="67">
        <f>'[2]区間時間'!C33</f>
        <v>11</v>
      </c>
      <c r="I14" s="68"/>
      <c r="J14" s="61">
        <f>'[2]名簿'!A16</f>
        <v>23</v>
      </c>
      <c r="K14" s="62" t="str">
        <f>'[2]名簿'!B16</f>
        <v>気　高</v>
      </c>
      <c r="L14" s="63" t="str">
        <f>'[2]名簿'!E16</f>
        <v>今仲　有紀①</v>
      </c>
      <c r="M14" s="64">
        <f>ROUNDDOWN('[2]区間時間'!$F15/60,0)</f>
        <v>6</v>
      </c>
      <c r="N14" s="66" t="s">
        <v>4</v>
      </c>
      <c r="O14" s="35">
        <f>MOD('[2]区間時間'!$F15,60)</f>
        <v>34</v>
      </c>
      <c r="P14" s="66" t="s">
        <v>5</v>
      </c>
      <c r="Q14" s="67">
        <f>'[2]区間時間'!E15</f>
        <v>10</v>
      </c>
      <c r="R14" s="68"/>
      <c r="S14" s="61">
        <f>'[2]名簿'!A7</f>
        <v>7</v>
      </c>
      <c r="T14" s="62" t="str">
        <f>'[2]名簿'!B7</f>
        <v>湖　東</v>
      </c>
      <c r="U14" s="63" t="str">
        <f>'[2]名簿'!G7</f>
        <v>森本　直美①</v>
      </c>
      <c r="V14" s="64">
        <f>ROUNDDOWN('[2]区間時間'!$H6/60,0)</f>
        <v>7</v>
      </c>
      <c r="W14" s="66" t="s">
        <v>4</v>
      </c>
      <c r="X14" s="35">
        <f>MOD('[2]区間時間'!$H6,60)</f>
        <v>48</v>
      </c>
      <c r="Y14" s="66" t="s">
        <v>5</v>
      </c>
      <c r="Z14" s="67">
        <f>'[2]区間時間'!G6</f>
        <v>11</v>
      </c>
      <c r="AA14" s="69"/>
    </row>
    <row r="15" spans="1:27" ht="15" customHeight="1">
      <c r="A15" s="61">
        <f>'[2]名簿'!A37</f>
        <v>70</v>
      </c>
      <c r="B15" s="62" t="str">
        <f>'[2]名簿'!B37</f>
        <v>中山※</v>
      </c>
      <c r="C15" s="63" t="str">
        <f>'[2]名簿'!C37</f>
        <v>圓岡　彩加③</v>
      </c>
      <c r="D15" s="86">
        <f>ROUNDDOWN('[2]区間時間'!$D36/60,0)</f>
        <v>11</v>
      </c>
      <c r="E15" s="70" t="s">
        <v>4</v>
      </c>
      <c r="F15" s="35">
        <f>MOD('[2]区間時間'!$D36,60)</f>
        <v>39</v>
      </c>
      <c r="G15" s="66" t="s">
        <v>5</v>
      </c>
      <c r="H15" s="67">
        <f>'[2]区間時間'!C36</f>
        <v>12</v>
      </c>
      <c r="I15" s="68"/>
      <c r="J15" s="61">
        <f>'[2]名簿'!A18</f>
        <v>31</v>
      </c>
      <c r="K15" s="62" t="str">
        <f>'[2]名簿'!B18</f>
        <v>倉吉西</v>
      </c>
      <c r="L15" s="63" t="str">
        <f>'[2]名簿'!E18</f>
        <v>森　咲也香②</v>
      </c>
      <c r="M15" s="64">
        <f>ROUNDDOWN('[2]区間時間'!$F17/60,0)</f>
        <v>6</v>
      </c>
      <c r="N15" s="66" t="s">
        <v>4</v>
      </c>
      <c r="O15" s="35">
        <f>MOD('[2]区間時間'!$F17,60)</f>
        <v>40</v>
      </c>
      <c r="P15" s="66" t="s">
        <v>5</v>
      </c>
      <c r="Q15" s="67">
        <f>'[2]区間時間'!E17</f>
        <v>12</v>
      </c>
      <c r="R15" s="68"/>
      <c r="S15" s="61">
        <f>'[2]名簿'!A23</f>
        <v>40</v>
      </c>
      <c r="T15" s="62" t="str">
        <f>'[2]名簿'!B23</f>
        <v>赤　碕</v>
      </c>
      <c r="U15" s="63" t="str">
        <f>'[2]名簿'!G23</f>
        <v>小椋　優香③</v>
      </c>
      <c r="V15" s="64">
        <f>ROUNDDOWN('[2]区間時間'!$H22/60,0)</f>
        <v>7</v>
      </c>
      <c r="W15" s="66" t="s">
        <v>4</v>
      </c>
      <c r="X15" s="35">
        <f>MOD('[2]区間時間'!$H22,60)</f>
        <v>48</v>
      </c>
      <c r="Y15" s="66" t="s">
        <v>5</v>
      </c>
      <c r="Z15" s="67">
        <f>'[2]区間時間'!G22</f>
        <v>11</v>
      </c>
      <c r="AA15" s="69"/>
    </row>
    <row r="16" spans="1:27" ht="15" customHeight="1">
      <c r="A16" s="61">
        <f>'[2]名簿'!A4</f>
        <v>2</v>
      </c>
      <c r="B16" s="62" t="str">
        <f>'[2]名簿'!B4</f>
        <v>鳥取西</v>
      </c>
      <c r="C16" s="63" t="str">
        <f>'[2]名簿'!C4</f>
        <v>上山　真子②</v>
      </c>
      <c r="D16" s="86">
        <f>ROUNDDOWN('[2]区間時間'!$D3/60,0)</f>
        <v>11</v>
      </c>
      <c r="E16" s="70" t="s">
        <v>4</v>
      </c>
      <c r="F16" s="35">
        <f>MOD('[2]区間時間'!$D3,60)</f>
        <v>42</v>
      </c>
      <c r="G16" s="66" t="s">
        <v>5</v>
      </c>
      <c r="H16" s="67">
        <f>'[2]区間時間'!C3</f>
        <v>13</v>
      </c>
      <c r="I16" s="68"/>
      <c r="J16" s="61">
        <f>'[2]名簿'!A20</f>
        <v>34</v>
      </c>
      <c r="K16" s="62" t="str">
        <f>'[2]名簿'!B20</f>
        <v>北　溟</v>
      </c>
      <c r="L16" s="63" t="str">
        <f>'[2]名簿'!E20</f>
        <v>村口　千河②</v>
      </c>
      <c r="M16" s="64">
        <f>ROUNDDOWN('[2]区間時間'!$F19/60,0)</f>
        <v>6</v>
      </c>
      <c r="N16" s="66" t="s">
        <v>4</v>
      </c>
      <c r="O16" s="35">
        <f>MOD('[2]区間時間'!$F19,60)</f>
        <v>40</v>
      </c>
      <c r="P16" s="66" t="s">
        <v>5</v>
      </c>
      <c r="Q16" s="67">
        <f>'[2]区間時間'!E19</f>
        <v>12</v>
      </c>
      <c r="R16" s="68"/>
      <c r="S16" s="61">
        <f>'[2]名簿'!A21</f>
        <v>38</v>
      </c>
      <c r="T16" s="62" t="str">
        <f>'[2]名簿'!B21</f>
        <v>大　栄</v>
      </c>
      <c r="U16" s="63" t="str">
        <f>'[2]名簿'!G21</f>
        <v>岡崎　麻央①</v>
      </c>
      <c r="V16" s="64">
        <f>ROUNDDOWN('[2]区間時間'!$H20/60,0)</f>
        <v>7</v>
      </c>
      <c r="W16" s="66" t="s">
        <v>4</v>
      </c>
      <c r="X16" s="35">
        <f>MOD('[2]区間時間'!$H20,60)</f>
        <v>53</v>
      </c>
      <c r="Y16" s="66" t="s">
        <v>5</v>
      </c>
      <c r="Z16" s="67">
        <f>'[2]区間時間'!G20</f>
        <v>13</v>
      </c>
      <c r="AA16" s="69"/>
    </row>
    <row r="17" spans="1:27" ht="15" customHeight="1">
      <c r="A17" s="61">
        <f>'[2]名簿'!A24</f>
        <v>50</v>
      </c>
      <c r="B17" s="62" t="str">
        <f>'[2]名簿'!B24</f>
        <v>東　山</v>
      </c>
      <c r="C17" s="63" t="str">
        <f>'[2]名簿'!C24</f>
        <v>岡本　涼花①</v>
      </c>
      <c r="D17" s="86">
        <f>ROUNDDOWN('[2]区間時間'!$D23/60,0)</f>
        <v>11</v>
      </c>
      <c r="E17" s="70" t="s">
        <v>4</v>
      </c>
      <c r="F17" s="35">
        <f>MOD('[2]区間時間'!$D23,60)</f>
        <v>42</v>
      </c>
      <c r="G17" s="66" t="s">
        <v>5</v>
      </c>
      <c r="H17" s="67">
        <f>'[2]区間時間'!C23</f>
        <v>14</v>
      </c>
      <c r="I17" s="68"/>
      <c r="J17" s="61">
        <f>'[2]名簿'!A32</f>
        <v>63</v>
      </c>
      <c r="K17" s="62" t="str">
        <f>'[2]名簿'!B32</f>
        <v>境港第三</v>
      </c>
      <c r="L17" s="63" t="str">
        <f>'[2]名簿'!E32</f>
        <v>松井　　葵①</v>
      </c>
      <c r="M17" s="64">
        <f>ROUNDDOWN('[2]区間時間'!$F31/60,0)</f>
        <v>6</v>
      </c>
      <c r="N17" s="66" t="s">
        <v>4</v>
      </c>
      <c r="O17" s="35">
        <f>MOD('[2]区間時間'!$F31,60)</f>
        <v>44</v>
      </c>
      <c r="P17" s="66" t="s">
        <v>5</v>
      </c>
      <c r="Q17" s="67">
        <f>'[2]区間時間'!E31</f>
        <v>14</v>
      </c>
      <c r="R17" s="68"/>
      <c r="S17" s="61">
        <f>'[2]名簿'!A15</f>
        <v>17</v>
      </c>
      <c r="T17" s="62" t="str">
        <f>'[2]名簿'!B15</f>
        <v>河　原</v>
      </c>
      <c r="U17" s="63" t="str">
        <f>'[2]名簿'!G15</f>
        <v>小森菜々瀬②</v>
      </c>
      <c r="V17" s="64">
        <f>ROUNDDOWN('[2]区間時間'!$H14/60,0)</f>
        <v>7</v>
      </c>
      <c r="W17" s="66" t="s">
        <v>4</v>
      </c>
      <c r="X17" s="35">
        <f>MOD('[2]区間時間'!$H14,60)</f>
        <v>54</v>
      </c>
      <c r="Y17" s="66" t="s">
        <v>5</v>
      </c>
      <c r="Z17" s="67">
        <f>'[2]区間時間'!G14</f>
        <v>14</v>
      </c>
      <c r="AA17" s="69"/>
    </row>
    <row r="18" spans="1:27" ht="15" customHeight="1">
      <c r="A18" s="61">
        <f>'[2]名簿'!A8</f>
        <v>9</v>
      </c>
      <c r="B18" s="62" t="str">
        <f>'[2]名簿'!B8</f>
        <v>桜ヶ丘</v>
      </c>
      <c r="C18" s="63" t="str">
        <f>'[2]名簿'!C8</f>
        <v>草刈　真優②</v>
      </c>
      <c r="D18" s="86">
        <f>ROUNDDOWN('[2]区間時間'!$D7/60,0)</f>
        <v>11</v>
      </c>
      <c r="E18" s="70" t="s">
        <v>4</v>
      </c>
      <c r="F18" s="35">
        <f>MOD('[2]区間時間'!$D7,60)</f>
        <v>45</v>
      </c>
      <c r="G18" s="66" t="s">
        <v>5</v>
      </c>
      <c r="H18" s="67">
        <f>'[2]区間時間'!C7</f>
        <v>15</v>
      </c>
      <c r="I18" s="68"/>
      <c r="J18" s="61">
        <f>'[2]名簿'!A3</f>
        <v>1</v>
      </c>
      <c r="K18" s="62" t="str">
        <f>'[2]名簿'!B3</f>
        <v>鳥取東</v>
      </c>
      <c r="L18" s="63" t="str">
        <f>'[2]名簿'!E3</f>
        <v>田中美葉子②</v>
      </c>
      <c r="M18" s="64">
        <f>ROUNDDOWN('[2]区間時間'!$F2/60,0)</f>
        <v>6</v>
      </c>
      <c r="N18" s="66" t="s">
        <v>4</v>
      </c>
      <c r="O18" s="35">
        <f>MOD('[2]区間時間'!$F2,60)</f>
        <v>46</v>
      </c>
      <c r="P18" s="66" t="s">
        <v>5</v>
      </c>
      <c r="Q18" s="67">
        <f>'[2]区間時間'!E2</f>
        <v>15</v>
      </c>
      <c r="R18" s="68"/>
      <c r="S18" s="61">
        <f>'[2]名簿'!A37</f>
        <v>70</v>
      </c>
      <c r="T18" s="62" t="str">
        <f>'[2]名簿'!B37</f>
        <v>中山※</v>
      </c>
      <c r="U18" s="63" t="str">
        <f>'[2]名簿'!G37</f>
        <v>高見　菜摘③</v>
      </c>
      <c r="V18" s="64">
        <f>ROUNDDOWN('[2]区間時間'!$H36/60,0)</f>
        <v>7</v>
      </c>
      <c r="W18" s="66" t="s">
        <v>4</v>
      </c>
      <c r="X18" s="35">
        <f>MOD('[2]区間時間'!$H36,60)</f>
        <v>54</v>
      </c>
      <c r="Y18" s="66" t="s">
        <v>5</v>
      </c>
      <c r="Z18" s="67">
        <f>'[2]区間時間'!G36</f>
        <v>14</v>
      </c>
      <c r="AA18" s="69"/>
    </row>
    <row r="19" spans="1:27" ht="15" customHeight="1">
      <c r="A19" s="61">
        <f>'[2]名簿'!A26</f>
        <v>53</v>
      </c>
      <c r="B19" s="62" t="str">
        <f>'[2]名簿'!B26</f>
        <v>湊　山</v>
      </c>
      <c r="C19" s="63" t="str">
        <f>'[2]名簿'!C26</f>
        <v>矢野　光莉③</v>
      </c>
      <c r="D19" s="86">
        <f>ROUNDDOWN('[2]区間時間'!$D25/60,0)</f>
        <v>11</v>
      </c>
      <c r="E19" s="70" t="s">
        <v>4</v>
      </c>
      <c r="F19" s="35">
        <f>MOD('[2]区間時間'!$D25,60)</f>
        <v>46</v>
      </c>
      <c r="G19" s="66" t="s">
        <v>5</v>
      </c>
      <c r="H19" s="67">
        <f>'[2]区間時間'!C25</f>
        <v>16</v>
      </c>
      <c r="I19" s="68"/>
      <c r="J19" s="61">
        <f>'[2]名簿'!A13</f>
        <v>15</v>
      </c>
      <c r="K19" s="62" t="str">
        <f>'[2]名簿'!B13</f>
        <v>中　央</v>
      </c>
      <c r="L19" s="63" t="str">
        <f>'[2]名簿'!E13</f>
        <v>山本奈々美③</v>
      </c>
      <c r="M19" s="64">
        <f>ROUNDDOWN('[2]区間時間'!$F12/60,0)</f>
        <v>6</v>
      </c>
      <c r="N19" s="66" t="s">
        <v>4</v>
      </c>
      <c r="O19" s="35">
        <f>MOD('[2]区間時間'!$F12,60)</f>
        <v>47</v>
      </c>
      <c r="P19" s="66" t="s">
        <v>5</v>
      </c>
      <c r="Q19" s="67">
        <f>'[2]区間時間'!E12</f>
        <v>16</v>
      </c>
      <c r="R19" s="68"/>
      <c r="S19" s="61">
        <f>'[2]名簿'!A29</f>
        <v>59</v>
      </c>
      <c r="T19" s="62" t="str">
        <f>'[2]名簿'!B29</f>
        <v>箕蚊屋</v>
      </c>
      <c r="U19" s="63" t="str">
        <f>'[2]名簿'!G29</f>
        <v>松井　千佳①</v>
      </c>
      <c r="V19" s="64">
        <f>ROUNDDOWN('[2]区間時間'!$H28/60,0)</f>
        <v>7</v>
      </c>
      <c r="W19" s="66" t="s">
        <v>4</v>
      </c>
      <c r="X19" s="35">
        <f>MOD('[2]区間時間'!$H28,60)</f>
        <v>55</v>
      </c>
      <c r="Y19" s="66" t="s">
        <v>5</v>
      </c>
      <c r="Z19" s="67">
        <f>'[2]区間時間'!G28</f>
        <v>16</v>
      </c>
      <c r="AA19" s="69"/>
    </row>
    <row r="20" spans="1:27" ht="15" customHeight="1">
      <c r="A20" s="61">
        <f>'[2]名簿'!A3</f>
        <v>1</v>
      </c>
      <c r="B20" s="62" t="str">
        <f>'[2]名簿'!B3</f>
        <v>鳥取東</v>
      </c>
      <c r="C20" s="63" t="str">
        <f>'[2]名簿'!C3</f>
        <v>杉森　美沙①</v>
      </c>
      <c r="D20" s="86">
        <f>ROUNDDOWN('[2]区間時間'!$D2/60,0)</f>
        <v>11</v>
      </c>
      <c r="E20" s="70" t="s">
        <v>4</v>
      </c>
      <c r="F20" s="35">
        <f>MOD('[2]区間時間'!$D2,60)</f>
        <v>50</v>
      </c>
      <c r="G20" s="66" t="s">
        <v>5</v>
      </c>
      <c r="H20" s="67">
        <f>'[2]区間時間'!C2</f>
        <v>17</v>
      </c>
      <c r="I20" s="68"/>
      <c r="J20" s="61">
        <f>'[2]名簿'!A15</f>
        <v>17</v>
      </c>
      <c r="K20" s="62" t="str">
        <f>'[2]名簿'!B15</f>
        <v>河　原</v>
      </c>
      <c r="L20" s="63" t="str">
        <f>'[2]名簿'!E15</f>
        <v>田中　みほ②</v>
      </c>
      <c r="M20" s="64">
        <f>ROUNDDOWN('[2]区間時間'!$F14/60,0)</f>
        <v>6</v>
      </c>
      <c r="N20" s="66" t="s">
        <v>4</v>
      </c>
      <c r="O20" s="35">
        <f>MOD('[2]区間時間'!$F14,60)</f>
        <v>47</v>
      </c>
      <c r="P20" s="66" t="s">
        <v>5</v>
      </c>
      <c r="Q20" s="67">
        <f>'[2]区間時間'!E14</f>
        <v>16</v>
      </c>
      <c r="R20" s="68"/>
      <c r="S20" s="61">
        <f>'[2]名簿'!A10</f>
        <v>11</v>
      </c>
      <c r="T20" s="62" t="str">
        <f>'[2]名簿'!B10</f>
        <v>鳥大附属</v>
      </c>
      <c r="U20" s="63" t="str">
        <f>'[2]名簿'!G10</f>
        <v>松本　　悠③</v>
      </c>
      <c r="V20" s="64">
        <f>ROUNDDOWN('[2]区間時間'!$H9/60,0)</f>
        <v>7</v>
      </c>
      <c r="W20" s="66" t="s">
        <v>4</v>
      </c>
      <c r="X20" s="35">
        <f>MOD('[2]区間時間'!$H9,60)</f>
        <v>58</v>
      </c>
      <c r="Y20" s="66" t="s">
        <v>5</v>
      </c>
      <c r="Z20" s="67">
        <f>'[2]区間時間'!G9</f>
        <v>17</v>
      </c>
      <c r="AA20" s="69"/>
    </row>
    <row r="21" spans="1:27" ht="15" customHeight="1">
      <c r="A21" s="61">
        <f>'[2]名簿'!A11</f>
        <v>12</v>
      </c>
      <c r="B21" s="62" t="str">
        <f>'[2]名簿'!B11</f>
        <v>国府※</v>
      </c>
      <c r="C21" s="63" t="str">
        <f>'[2]名簿'!C11</f>
        <v>山中　美穂②</v>
      </c>
      <c r="D21" s="86">
        <f>ROUNDDOWN('[2]区間時間'!$D10/60,0)</f>
        <v>11</v>
      </c>
      <c r="E21" s="70" t="s">
        <v>4</v>
      </c>
      <c r="F21" s="35">
        <f>MOD('[2]区間時間'!$D10,60)</f>
        <v>50</v>
      </c>
      <c r="G21" s="66" t="s">
        <v>5</v>
      </c>
      <c r="H21" s="67">
        <f>'[2]区間時間'!C10</f>
        <v>18</v>
      </c>
      <c r="I21" s="68"/>
      <c r="J21" s="61">
        <f>'[2]名簿'!A28</f>
        <v>58</v>
      </c>
      <c r="K21" s="62" t="str">
        <f>'[2]名簿'!B28</f>
        <v>加　茂</v>
      </c>
      <c r="L21" s="63" t="str">
        <f>'[2]名簿'!E28</f>
        <v>服部　貴恵①</v>
      </c>
      <c r="M21" s="64">
        <f>ROUNDDOWN('[2]区間時間'!$F27/60,0)</f>
        <v>6</v>
      </c>
      <c r="N21" s="66" t="s">
        <v>4</v>
      </c>
      <c r="O21" s="35">
        <f>MOD('[2]区間時間'!$F27,60)</f>
        <v>47</v>
      </c>
      <c r="P21" s="66" t="s">
        <v>5</v>
      </c>
      <c r="Q21" s="67">
        <f>'[2]区間時間'!E27</f>
        <v>16</v>
      </c>
      <c r="R21" s="68"/>
      <c r="S21" s="61">
        <f>'[2]名簿'!A4</f>
        <v>2</v>
      </c>
      <c r="T21" s="62" t="str">
        <f>'[2]名簿'!B4</f>
        <v>鳥取西</v>
      </c>
      <c r="U21" s="63" t="str">
        <f>'[2]名簿'!G4</f>
        <v>土井梨紗子③</v>
      </c>
      <c r="V21" s="64">
        <f>ROUNDDOWN('[2]区間時間'!$H3/60,0)</f>
        <v>7</v>
      </c>
      <c r="W21" s="66" t="s">
        <v>4</v>
      </c>
      <c r="X21" s="35">
        <f>MOD('[2]区間時間'!$H3,60)</f>
        <v>59</v>
      </c>
      <c r="Y21" s="66" t="s">
        <v>5</v>
      </c>
      <c r="Z21" s="67">
        <f>'[2]区間時間'!G3</f>
        <v>18</v>
      </c>
      <c r="AA21" s="69"/>
    </row>
    <row r="22" spans="1:27" ht="15" customHeight="1">
      <c r="A22" s="61">
        <f>'[2]名簿'!A15</f>
        <v>17</v>
      </c>
      <c r="B22" s="62" t="str">
        <f>'[2]名簿'!B15</f>
        <v>河　原</v>
      </c>
      <c r="C22" s="63" t="str">
        <f>'[2]名簿'!C15</f>
        <v>坂本　佳子③</v>
      </c>
      <c r="D22" s="86">
        <f>ROUNDDOWN('[2]区間時間'!$D14/60,0)</f>
        <v>11</v>
      </c>
      <c r="E22" s="70" t="s">
        <v>4</v>
      </c>
      <c r="F22" s="35">
        <f>MOD('[2]区間時間'!$D14,60)</f>
        <v>53</v>
      </c>
      <c r="G22" s="66" t="s">
        <v>5</v>
      </c>
      <c r="H22" s="67">
        <f>'[2]区間時間'!C14</f>
        <v>19</v>
      </c>
      <c r="I22" s="68"/>
      <c r="J22" s="61">
        <f>'[2]名簿'!A37</f>
        <v>70</v>
      </c>
      <c r="K22" s="62" t="str">
        <f>'[2]名簿'!B37</f>
        <v>中山※</v>
      </c>
      <c r="L22" s="63" t="str">
        <f>'[2]名簿'!E37</f>
        <v>佐藤　祥子③</v>
      </c>
      <c r="M22" s="64">
        <f>ROUNDDOWN('[2]区間時間'!$F36/60,0)</f>
        <v>6</v>
      </c>
      <c r="N22" s="66" t="s">
        <v>4</v>
      </c>
      <c r="O22" s="35">
        <f>MOD('[2]区間時間'!$F36,60)</f>
        <v>47</v>
      </c>
      <c r="P22" s="66" t="s">
        <v>5</v>
      </c>
      <c r="Q22" s="67">
        <f>'[2]区間時間'!E36</f>
        <v>16</v>
      </c>
      <c r="R22" s="68"/>
      <c r="S22" s="61">
        <f>'[2]名簿'!A17</f>
        <v>30</v>
      </c>
      <c r="T22" s="62" t="str">
        <f>'[2]名簿'!B17</f>
        <v>倉吉東</v>
      </c>
      <c r="U22" s="63" t="str">
        <f>'[2]名簿'!G17</f>
        <v>森本　未紅②</v>
      </c>
      <c r="V22" s="64">
        <f>ROUNDDOWN('[2]区間時間'!$H16/60,0)</f>
        <v>8</v>
      </c>
      <c r="W22" s="66" t="s">
        <v>4</v>
      </c>
      <c r="X22" s="35">
        <f>MOD('[2]区間時間'!$H16,60)</f>
        <v>5</v>
      </c>
      <c r="Y22" s="66" t="s">
        <v>5</v>
      </c>
      <c r="Z22" s="67">
        <f>'[2]区間時間'!G16</f>
        <v>19</v>
      </c>
      <c r="AA22" s="69"/>
    </row>
    <row r="23" spans="1:27" ht="15" customHeight="1">
      <c r="A23" s="61">
        <f>'[2]名簿'!A18</f>
        <v>31</v>
      </c>
      <c r="B23" s="62" t="str">
        <f>'[2]名簿'!B18</f>
        <v>倉吉西</v>
      </c>
      <c r="C23" s="63" t="str">
        <f>'[2]名簿'!C18</f>
        <v>廣賀　彩花②</v>
      </c>
      <c r="D23" s="86">
        <f>ROUNDDOWN('[2]区間時間'!$D17/60,0)</f>
        <v>11</v>
      </c>
      <c r="E23" s="70" t="s">
        <v>4</v>
      </c>
      <c r="F23" s="35">
        <f>MOD('[2]区間時間'!$D17,60)</f>
        <v>54</v>
      </c>
      <c r="G23" s="66" t="s">
        <v>5</v>
      </c>
      <c r="H23" s="67">
        <f>'[2]区間時間'!C17</f>
        <v>20</v>
      </c>
      <c r="I23" s="68"/>
      <c r="J23" s="61">
        <f>'[2]名簿'!A31</f>
        <v>62</v>
      </c>
      <c r="K23" s="62" t="str">
        <f>'[2]名簿'!B31</f>
        <v>境港第二</v>
      </c>
      <c r="L23" s="63" t="str">
        <f>'[2]名簿'!E31</f>
        <v>大谷　優依①</v>
      </c>
      <c r="M23" s="64">
        <f>ROUNDDOWN('[2]区間時間'!$F30/60,0)</f>
        <v>6</v>
      </c>
      <c r="N23" s="66" t="s">
        <v>4</v>
      </c>
      <c r="O23" s="35">
        <f>MOD('[2]区間時間'!$F30,60)</f>
        <v>51</v>
      </c>
      <c r="P23" s="66" t="s">
        <v>5</v>
      </c>
      <c r="Q23" s="67">
        <f>'[2]区間時間'!E30</f>
        <v>20</v>
      </c>
      <c r="R23" s="68"/>
      <c r="S23" s="61">
        <f>'[2]名簿'!A12</f>
        <v>13</v>
      </c>
      <c r="T23" s="62" t="str">
        <f>'[2]名簿'!B12</f>
        <v>岩　美</v>
      </c>
      <c r="U23" s="63" t="str">
        <f>'[2]名簿'!G12</f>
        <v>三好　夏未③</v>
      </c>
      <c r="V23" s="64">
        <f>ROUNDDOWN('[2]区間時間'!$H11/60,0)</f>
        <v>8</v>
      </c>
      <c r="W23" s="66" t="s">
        <v>4</v>
      </c>
      <c r="X23" s="35">
        <f>MOD('[2]区間時間'!$H11,60)</f>
        <v>6</v>
      </c>
      <c r="Y23" s="66" t="s">
        <v>5</v>
      </c>
      <c r="Z23" s="67">
        <f>'[2]区間時間'!G11</f>
        <v>20</v>
      </c>
      <c r="AA23" s="69"/>
    </row>
    <row r="24" spans="1:27" ht="15" customHeight="1">
      <c r="A24" s="61">
        <f>'[2]名簿'!A32</f>
        <v>63</v>
      </c>
      <c r="B24" s="62" t="str">
        <f>'[2]名簿'!B32</f>
        <v>境港第三</v>
      </c>
      <c r="C24" s="63" t="str">
        <f>'[2]名簿'!C32</f>
        <v>遠藤　美緒③</v>
      </c>
      <c r="D24" s="86">
        <f>ROUNDDOWN('[2]区間時間'!$D31/60,0)</f>
        <v>12</v>
      </c>
      <c r="E24" s="70" t="s">
        <v>4</v>
      </c>
      <c r="F24" s="35">
        <f>MOD('[2]区間時間'!$D31,60)</f>
        <v>0</v>
      </c>
      <c r="G24" s="66" t="s">
        <v>5</v>
      </c>
      <c r="H24" s="67">
        <f>'[2]区間時間'!C31</f>
        <v>21</v>
      </c>
      <c r="I24" s="68"/>
      <c r="J24" s="61">
        <f>'[2]名簿'!A26</f>
        <v>53</v>
      </c>
      <c r="K24" s="62" t="str">
        <f>'[2]名簿'!B26</f>
        <v>湊　山</v>
      </c>
      <c r="L24" s="63" t="str">
        <f>'[2]名簿'!E26</f>
        <v>伊藤　汐織②</v>
      </c>
      <c r="M24" s="64">
        <f>ROUNDDOWN('[2]区間時間'!$F25/60,0)</f>
        <v>6</v>
      </c>
      <c r="N24" s="66" t="s">
        <v>4</v>
      </c>
      <c r="O24" s="35">
        <f>MOD('[2]区間時間'!$F25,60)</f>
        <v>53</v>
      </c>
      <c r="P24" s="66" t="s">
        <v>5</v>
      </c>
      <c r="Q24" s="67">
        <f>'[2]区間時間'!E25</f>
        <v>21</v>
      </c>
      <c r="R24" s="68"/>
      <c r="S24" s="61">
        <f>'[2]名簿'!A3</f>
        <v>1</v>
      </c>
      <c r="T24" s="62" t="str">
        <f>'[2]名簿'!B3</f>
        <v>鳥取東</v>
      </c>
      <c r="U24" s="63" t="str">
        <f>'[2]名簿'!G3</f>
        <v>小林　有沙①</v>
      </c>
      <c r="V24" s="64">
        <f>ROUNDDOWN('[2]区間時間'!$H2/60,0)</f>
        <v>8</v>
      </c>
      <c r="W24" s="66" t="s">
        <v>4</v>
      </c>
      <c r="X24" s="35">
        <f>MOD('[2]区間時間'!$H2,60)</f>
        <v>9</v>
      </c>
      <c r="Y24" s="66" t="s">
        <v>5</v>
      </c>
      <c r="Z24" s="67">
        <f>'[2]区間時間'!G2</f>
        <v>21</v>
      </c>
      <c r="AA24" s="69"/>
    </row>
    <row r="25" spans="1:27" ht="15" customHeight="1">
      <c r="A25" s="61">
        <f>'[2]名簿'!A6</f>
        <v>4</v>
      </c>
      <c r="B25" s="62" t="str">
        <f>'[2]名簿'!B6</f>
        <v>鳥取北</v>
      </c>
      <c r="C25" s="63" t="str">
        <f>'[2]名簿'!C6</f>
        <v>村尾　　舞③</v>
      </c>
      <c r="D25" s="86">
        <f>ROUNDDOWN('[2]区間時間'!$D5/60,0)</f>
        <v>12</v>
      </c>
      <c r="E25" s="70" t="s">
        <v>4</v>
      </c>
      <c r="F25" s="35">
        <f>MOD('[2]区間時間'!$D5,60)</f>
        <v>5</v>
      </c>
      <c r="G25" s="66" t="s">
        <v>5</v>
      </c>
      <c r="H25" s="67">
        <f>'[2]区間時間'!C5</f>
        <v>22</v>
      </c>
      <c r="I25" s="68"/>
      <c r="J25" s="61">
        <f>'[2]名簿'!A17</f>
        <v>30</v>
      </c>
      <c r="K25" s="62" t="str">
        <f>'[2]名簿'!B17</f>
        <v>倉吉東</v>
      </c>
      <c r="L25" s="63" t="str">
        <f>'[2]名簿'!E17</f>
        <v>保田みさき②</v>
      </c>
      <c r="M25" s="64">
        <f>ROUNDDOWN('[2]区間時間'!$F16/60,0)</f>
        <v>6</v>
      </c>
      <c r="N25" s="66" t="s">
        <v>4</v>
      </c>
      <c r="O25" s="35">
        <f>MOD('[2]区間時間'!$F16,60)</f>
        <v>54</v>
      </c>
      <c r="P25" s="66" t="s">
        <v>5</v>
      </c>
      <c r="Q25" s="67">
        <f>'[2]区間時間'!E16</f>
        <v>22</v>
      </c>
      <c r="R25" s="68"/>
      <c r="S25" s="61">
        <f>'[2]名簿'!A25</f>
        <v>51</v>
      </c>
      <c r="T25" s="62" t="str">
        <f>'[2]名簿'!B25</f>
        <v>福　生</v>
      </c>
      <c r="U25" s="63" t="str">
        <f>'[2]名簿'!G25</f>
        <v>　　桃花①</v>
      </c>
      <c r="V25" s="64">
        <f>ROUNDDOWN('[2]区間時間'!$H24/60,0)</f>
        <v>8</v>
      </c>
      <c r="W25" s="66" t="s">
        <v>4</v>
      </c>
      <c r="X25" s="35">
        <f>MOD('[2]区間時間'!$H24,60)</f>
        <v>9</v>
      </c>
      <c r="Y25" s="66" t="s">
        <v>5</v>
      </c>
      <c r="Z25" s="67">
        <f>'[2]区間時間'!G24</f>
        <v>21</v>
      </c>
      <c r="AA25" s="69"/>
    </row>
    <row r="26" spans="1:27" ht="15" customHeight="1">
      <c r="A26" s="61">
        <f>'[2]名簿'!A13</f>
        <v>15</v>
      </c>
      <c r="B26" s="62" t="str">
        <f>'[2]名簿'!B13</f>
        <v>中　央</v>
      </c>
      <c r="C26" s="63" t="str">
        <f>'[2]名簿'!C13</f>
        <v>厨子　可織③</v>
      </c>
      <c r="D26" s="86">
        <f>ROUNDDOWN('[2]区間時間'!$D12/60,0)</f>
        <v>12</v>
      </c>
      <c r="E26" s="70" t="s">
        <v>4</v>
      </c>
      <c r="F26" s="35">
        <f>MOD('[2]区間時間'!$D12,60)</f>
        <v>7</v>
      </c>
      <c r="G26" s="66" t="s">
        <v>5</v>
      </c>
      <c r="H26" s="67">
        <f>'[2]区間時間'!C12</f>
        <v>23</v>
      </c>
      <c r="I26" s="68"/>
      <c r="J26" s="61">
        <f>'[2]名簿'!A12</f>
        <v>13</v>
      </c>
      <c r="K26" s="62" t="str">
        <f>'[2]名簿'!B12</f>
        <v>岩　美</v>
      </c>
      <c r="L26" s="63" t="str">
        <f>'[2]名簿'!E12</f>
        <v>言水日向子①</v>
      </c>
      <c r="M26" s="64">
        <f>ROUNDDOWN('[2]区間時間'!$F11/60,0)</f>
        <v>6</v>
      </c>
      <c r="N26" s="66" t="s">
        <v>4</v>
      </c>
      <c r="O26" s="35">
        <f>MOD('[2]区間時間'!$F11,60)</f>
        <v>56</v>
      </c>
      <c r="P26" s="66" t="s">
        <v>5</v>
      </c>
      <c r="Q26" s="67">
        <f>'[2]区間時間'!E11</f>
        <v>23</v>
      </c>
      <c r="R26" s="68"/>
      <c r="S26" s="61">
        <f>'[2]名簿'!A13</f>
        <v>15</v>
      </c>
      <c r="T26" s="62" t="str">
        <f>'[2]名簿'!B13</f>
        <v>中　央</v>
      </c>
      <c r="U26" s="63" t="str">
        <f>'[2]名簿'!G13</f>
        <v>小村　彩華②</v>
      </c>
      <c r="V26" s="64">
        <f>ROUNDDOWN('[2]区間時間'!$H12/60,0)</f>
        <v>8</v>
      </c>
      <c r="W26" s="66" t="s">
        <v>4</v>
      </c>
      <c r="X26" s="35">
        <f>MOD('[2]区間時間'!$H12,60)</f>
        <v>11</v>
      </c>
      <c r="Y26" s="66" t="s">
        <v>5</v>
      </c>
      <c r="Z26" s="67">
        <f>'[2]区間時間'!G12</f>
        <v>23</v>
      </c>
      <c r="AA26" s="69"/>
    </row>
    <row r="27" spans="1:27" ht="15" customHeight="1">
      <c r="A27" s="61">
        <f>'[2]名簿'!A31</f>
        <v>62</v>
      </c>
      <c r="B27" s="62" t="str">
        <f>'[2]名簿'!B31</f>
        <v>境港第二</v>
      </c>
      <c r="C27" s="63" t="str">
        <f>'[2]名簿'!C31</f>
        <v>濵﨑　愛理②</v>
      </c>
      <c r="D27" s="86">
        <f>ROUNDDOWN('[2]区間時間'!$D30/60,0)</f>
        <v>12</v>
      </c>
      <c r="E27" s="70" t="s">
        <v>4</v>
      </c>
      <c r="F27" s="35">
        <f>MOD('[2]区間時間'!$D30,60)</f>
        <v>8</v>
      </c>
      <c r="G27" s="66" t="s">
        <v>5</v>
      </c>
      <c r="H27" s="67">
        <f>'[2]区間時間'!C30</f>
        <v>24</v>
      </c>
      <c r="I27" s="68"/>
      <c r="J27" s="61">
        <f>'[2]名簿'!A34</f>
        <v>66</v>
      </c>
      <c r="K27" s="62" t="str">
        <f>'[2]名簿'!B34</f>
        <v>岸　本</v>
      </c>
      <c r="L27" s="63" t="str">
        <f>'[2]名簿'!E34</f>
        <v>河本　有紀②</v>
      </c>
      <c r="M27" s="64">
        <f>ROUNDDOWN('[2]区間時間'!$F33/60,0)</f>
        <v>6</v>
      </c>
      <c r="N27" s="66" t="s">
        <v>4</v>
      </c>
      <c r="O27" s="35">
        <f>MOD('[2]区間時間'!$F33,60)</f>
        <v>58</v>
      </c>
      <c r="P27" s="66" t="s">
        <v>5</v>
      </c>
      <c r="Q27" s="67">
        <f>'[2]区間時間'!E33</f>
        <v>24</v>
      </c>
      <c r="R27" s="68"/>
      <c r="S27" s="61">
        <f>'[2]名簿'!A34</f>
        <v>66</v>
      </c>
      <c r="T27" s="62" t="str">
        <f>'[2]名簿'!B34</f>
        <v>岸　本</v>
      </c>
      <c r="U27" s="63" t="str">
        <f>'[2]名簿'!G34</f>
        <v>金田　莉佳③</v>
      </c>
      <c r="V27" s="64">
        <f>ROUNDDOWN('[2]区間時間'!$H33/60,0)</f>
        <v>8</v>
      </c>
      <c r="W27" s="66" t="s">
        <v>4</v>
      </c>
      <c r="X27" s="35">
        <f>MOD('[2]区間時間'!$H33,60)</f>
        <v>11</v>
      </c>
      <c r="Y27" s="66" t="s">
        <v>5</v>
      </c>
      <c r="Z27" s="67">
        <f>'[2]区間時間'!G33</f>
        <v>23</v>
      </c>
      <c r="AA27" s="69"/>
    </row>
    <row r="28" spans="1:27" ht="15" customHeight="1">
      <c r="A28" s="61">
        <f>'[2]名簿'!A10</f>
        <v>11</v>
      </c>
      <c r="B28" s="62" t="str">
        <f>'[2]名簿'!B10</f>
        <v>鳥大附属</v>
      </c>
      <c r="C28" s="63" t="str">
        <f>'[2]名簿'!C10</f>
        <v>平石　千夏②</v>
      </c>
      <c r="D28" s="86">
        <f>ROUNDDOWN('[2]区間時間'!$D9/60,0)</f>
        <v>12</v>
      </c>
      <c r="E28" s="70" t="s">
        <v>4</v>
      </c>
      <c r="F28" s="35">
        <f>MOD('[2]区間時間'!$D9,60)</f>
        <v>9</v>
      </c>
      <c r="G28" s="66" t="s">
        <v>5</v>
      </c>
      <c r="H28" s="67">
        <f>'[2]区間時間'!C9</f>
        <v>25</v>
      </c>
      <c r="I28" s="68"/>
      <c r="J28" s="61">
        <f>'[2]名簿'!A25</f>
        <v>51</v>
      </c>
      <c r="K28" s="62" t="str">
        <f>'[2]名簿'!B25</f>
        <v>福　生</v>
      </c>
      <c r="L28" s="63" t="str">
        <f>'[2]名簿'!E25</f>
        <v>進野　美波③</v>
      </c>
      <c r="M28" s="64">
        <f>ROUNDDOWN('[2]区間時間'!$F24/60,0)</f>
        <v>6</v>
      </c>
      <c r="N28" s="66" t="s">
        <v>4</v>
      </c>
      <c r="O28" s="35">
        <f>MOD('[2]区間時間'!$F24,60)</f>
        <v>59</v>
      </c>
      <c r="P28" s="66" t="s">
        <v>5</v>
      </c>
      <c r="Q28" s="67">
        <f>'[2]区間時間'!E24</f>
        <v>25</v>
      </c>
      <c r="R28" s="68"/>
      <c r="S28" s="61">
        <f>'[2]名簿'!A11</f>
        <v>12</v>
      </c>
      <c r="T28" s="62" t="str">
        <f>'[2]名簿'!B11</f>
        <v>国府※</v>
      </c>
      <c r="U28" s="63" t="str">
        <f>'[2]名簿'!G11</f>
        <v>田中　美帆③</v>
      </c>
      <c r="V28" s="64">
        <f>ROUNDDOWN('[2]区間時間'!$H10/60,0)</f>
        <v>8</v>
      </c>
      <c r="W28" s="66" t="s">
        <v>4</v>
      </c>
      <c r="X28" s="35">
        <f>MOD('[2]区間時間'!$H10,60)</f>
        <v>12</v>
      </c>
      <c r="Y28" s="66" t="s">
        <v>5</v>
      </c>
      <c r="Z28" s="67">
        <f>'[2]区間時間'!G10</f>
        <v>25</v>
      </c>
      <c r="AA28" s="69"/>
    </row>
    <row r="29" spans="1:27" ht="15" customHeight="1">
      <c r="A29" s="61">
        <f>'[2]名簿'!A25</f>
        <v>51</v>
      </c>
      <c r="B29" s="62" t="str">
        <f>'[2]名簿'!B25</f>
        <v>福　生</v>
      </c>
      <c r="C29" s="63" t="str">
        <f>'[2]名簿'!C25</f>
        <v>玉井陽奈子②</v>
      </c>
      <c r="D29" s="86">
        <f>ROUNDDOWN('[2]区間時間'!$D24/60,0)</f>
        <v>12</v>
      </c>
      <c r="E29" s="70" t="s">
        <v>4</v>
      </c>
      <c r="F29" s="35">
        <f>MOD('[2]区間時間'!$D24,60)</f>
        <v>9</v>
      </c>
      <c r="G29" s="66" t="s">
        <v>5</v>
      </c>
      <c r="H29" s="67">
        <f>'[2]区間時間'!C24</f>
        <v>26</v>
      </c>
      <c r="I29" s="68"/>
      <c r="J29" s="61">
        <f>'[2]名簿'!A33</f>
        <v>65</v>
      </c>
      <c r="K29" s="62" t="str">
        <f>'[2]名簿'!B33</f>
        <v>南部※</v>
      </c>
      <c r="L29" s="63" t="str">
        <f>'[2]名簿'!E33</f>
        <v>細田　優奈②</v>
      </c>
      <c r="M29" s="64">
        <f>ROUNDDOWN('[2]区間時間'!$F32/60,0)</f>
        <v>6</v>
      </c>
      <c r="N29" s="66" t="s">
        <v>4</v>
      </c>
      <c r="O29" s="35">
        <f>MOD('[2]区間時間'!$F32,60)</f>
        <v>59</v>
      </c>
      <c r="P29" s="66" t="s">
        <v>5</v>
      </c>
      <c r="Q29" s="67">
        <f>'[2]区間時間'!E32</f>
        <v>25</v>
      </c>
      <c r="R29" s="68"/>
      <c r="S29" s="61">
        <f>'[2]名簿'!A24</f>
        <v>50</v>
      </c>
      <c r="T29" s="62" t="str">
        <f>'[2]名簿'!B24</f>
        <v>東　山</v>
      </c>
      <c r="U29" s="63" t="str">
        <f>'[2]名簿'!G24</f>
        <v>加藤あゆみ③</v>
      </c>
      <c r="V29" s="64">
        <f>ROUNDDOWN('[2]区間時間'!$H23/60,0)</f>
        <v>8</v>
      </c>
      <c r="W29" s="66" t="s">
        <v>4</v>
      </c>
      <c r="X29" s="35">
        <f>MOD('[2]区間時間'!$H23,60)</f>
        <v>12</v>
      </c>
      <c r="Y29" s="66" t="s">
        <v>5</v>
      </c>
      <c r="Z29" s="67">
        <f>'[2]区間時間'!G23</f>
        <v>25</v>
      </c>
      <c r="AA29" s="69"/>
    </row>
    <row r="30" spans="1:27" ht="15" customHeight="1">
      <c r="A30" s="61">
        <f>'[2]名簿'!A9</f>
        <v>10</v>
      </c>
      <c r="B30" s="62" t="str">
        <f>'[2]名簿'!B9</f>
        <v>中ノ郷</v>
      </c>
      <c r="C30" s="63" t="str">
        <f>'[2]名簿'!C9</f>
        <v>福井　里彩③</v>
      </c>
      <c r="D30" s="86">
        <f>ROUNDDOWN('[2]区間時間'!$D8/60,0)</f>
        <v>12</v>
      </c>
      <c r="E30" s="70" t="s">
        <v>4</v>
      </c>
      <c r="F30" s="35">
        <f>MOD('[2]区間時間'!$D8,60)</f>
        <v>10</v>
      </c>
      <c r="G30" s="66" t="s">
        <v>5</v>
      </c>
      <c r="H30" s="67">
        <f>'[2]区間時間'!C8</f>
        <v>27</v>
      </c>
      <c r="I30" s="68"/>
      <c r="J30" s="61">
        <f>'[2]名簿'!A4</f>
        <v>2</v>
      </c>
      <c r="K30" s="62" t="str">
        <f>'[2]名簿'!B4</f>
        <v>鳥取西</v>
      </c>
      <c r="L30" s="63" t="str">
        <f>'[2]名簿'!E4</f>
        <v>石浦　奈歩③</v>
      </c>
      <c r="M30" s="64">
        <f>ROUNDDOWN('[2]区間時間'!$F3/60,0)</f>
        <v>7</v>
      </c>
      <c r="N30" s="66" t="s">
        <v>4</v>
      </c>
      <c r="O30" s="35">
        <f>MOD('[2]区間時間'!$F3,60)</f>
        <v>0</v>
      </c>
      <c r="P30" s="66" t="s">
        <v>5</v>
      </c>
      <c r="Q30" s="67">
        <f>'[2]区間時間'!E3</f>
        <v>27</v>
      </c>
      <c r="R30" s="68"/>
      <c r="S30" s="61">
        <f>'[2]名簿'!A33</f>
        <v>65</v>
      </c>
      <c r="T30" s="62" t="str">
        <f>'[2]名簿'!B33</f>
        <v>南部※</v>
      </c>
      <c r="U30" s="63" t="str">
        <f>'[2]名簿'!G33</f>
        <v>藤江由香里①</v>
      </c>
      <c r="V30" s="64">
        <f>ROUNDDOWN('[2]区間時間'!$H32/60,0)</f>
        <v>8</v>
      </c>
      <c r="W30" s="66" t="s">
        <v>4</v>
      </c>
      <c r="X30" s="35">
        <f>MOD('[2]区間時間'!$H32,60)</f>
        <v>16</v>
      </c>
      <c r="Y30" s="66" t="s">
        <v>5</v>
      </c>
      <c r="Z30" s="67">
        <f>'[2]区間時間'!G32</f>
        <v>27</v>
      </c>
      <c r="AA30" s="69"/>
    </row>
    <row r="31" spans="1:27" ht="15" customHeight="1">
      <c r="A31" s="61">
        <f>'[2]名簿'!A30</f>
        <v>60</v>
      </c>
      <c r="B31" s="62" t="str">
        <f>'[2]名簿'!B30</f>
        <v>米北斗※</v>
      </c>
      <c r="C31" s="63" t="str">
        <f>'[2]名簿'!C30</f>
        <v>林原菜々美③</v>
      </c>
      <c r="D31" s="86">
        <f>ROUNDDOWN('[2]区間時間'!$D29/60,0)</f>
        <v>12</v>
      </c>
      <c r="E31" s="70" t="s">
        <v>4</v>
      </c>
      <c r="F31" s="35">
        <f>MOD('[2]区間時間'!$D29,60)</f>
        <v>11</v>
      </c>
      <c r="G31" s="66" t="s">
        <v>5</v>
      </c>
      <c r="H31" s="67">
        <f>'[2]区間時間'!C29</f>
        <v>28</v>
      </c>
      <c r="I31" s="68"/>
      <c r="J31" s="61">
        <f>'[2]名簿'!A11</f>
        <v>12</v>
      </c>
      <c r="K31" s="62" t="str">
        <f>'[2]名簿'!B11</f>
        <v>国府※</v>
      </c>
      <c r="L31" s="63" t="str">
        <f>'[2]名簿'!E11</f>
        <v>谷本　　彩③</v>
      </c>
      <c r="M31" s="64">
        <f>ROUNDDOWN('[2]区間時間'!$F10/60,0)</f>
        <v>7</v>
      </c>
      <c r="N31" s="66" t="s">
        <v>4</v>
      </c>
      <c r="O31" s="35">
        <f>MOD('[2]区間時間'!$F10,60)</f>
        <v>1</v>
      </c>
      <c r="P31" s="66" t="s">
        <v>5</v>
      </c>
      <c r="Q31" s="67">
        <f>'[2]区間時間'!E10</f>
        <v>28</v>
      </c>
      <c r="R31" s="68"/>
      <c r="S31" s="61">
        <f>'[2]名簿'!A36</f>
        <v>69</v>
      </c>
      <c r="T31" s="62" t="str">
        <f>'[2]名簿'!B36</f>
        <v>名和※</v>
      </c>
      <c r="U31" s="63" t="str">
        <f>'[2]名簿'!G36</f>
        <v>小松　鈴依②</v>
      </c>
      <c r="V31" s="64">
        <f>ROUNDDOWN('[2]区間時間'!$H35/60,0)</f>
        <v>8</v>
      </c>
      <c r="W31" s="66" t="s">
        <v>4</v>
      </c>
      <c r="X31" s="35">
        <f>MOD('[2]区間時間'!$H35,60)</f>
        <v>19</v>
      </c>
      <c r="Y31" s="66" t="s">
        <v>5</v>
      </c>
      <c r="Z31" s="67">
        <f>'[2]区間時間'!G35</f>
        <v>28</v>
      </c>
      <c r="AA31" s="69"/>
    </row>
    <row r="32" spans="1:27" ht="15" customHeight="1">
      <c r="A32" s="61">
        <f>'[2]名簿'!A7</f>
        <v>7</v>
      </c>
      <c r="B32" s="62" t="str">
        <f>'[2]名簿'!B7</f>
        <v>湖　東</v>
      </c>
      <c r="C32" s="63" t="str">
        <f>'[2]名簿'!C7</f>
        <v>山本　　望②</v>
      </c>
      <c r="D32" s="86">
        <f>ROUNDDOWN('[2]区間時間'!$D6/60,0)</f>
        <v>12</v>
      </c>
      <c r="E32" s="70" t="s">
        <v>4</v>
      </c>
      <c r="F32" s="35">
        <f>MOD('[2]区間時間'!$D6,60)</f>
        <v>12</v>
      </c>
      <c r="G32" s="66" t="s">
        <v>5</v>
      </c>
      <c r="H32" s="67">
        <f>'[2]区間時間'!C6</f>
        <v>29</v>
      </c>
      <c r="I32" s="68"/>
      <c r="J32" s="61">
        <f>'[2]名簿'!A30</f>
        <v>60</v>
      </c>
      <c r="K32" s="62" t="str">
        <f>'[2]名簿'!B30</f>
        <v>米北斗※</v>
      </c>
      <c r="L32" s="63" t="str">
        <f>'[2]名簿'!E30</f>
        <v>南波　美紅③</v>
      </c>
      <c r="M32" s="64">
        <f>ROUNDDOWN('[2]区間時間'!$F29/60,0)</f>
        <v>7</v>
      </c>
      <c r="N32" s="66" t="s">
        <v>4</v>
      </c>
      <c r="O32" s="35">
        <f>MOD('[2]区間時間'!$F29,60)</f>
        <v>1</v>
      </c>
      <c r="P32" s="66" t="s">
        <v>5</v>
      </c>
      <c r="Q32" s="67">
        <f>'[2]区間時間'!E29</f>
        <v>28</v>
      </c>
      <c r="R32" s="68"/>
      <c r="S32" s="61">
        <f>'[2]名簿'!A35</f>
        <v>67</v>
      </c>
      <c r="T32" s="62" t="str">
        <f>'[2]名簿'!B35</f>
        <v>淀　江</v>
      </c>
      <c r="U32" s="63" t="str">
        <f>'[2]名簿'!G35</f>
        <v>松嶋　朋加③</v>
      </c>
      <c r="V32" s="64">
        <f>ROUNDDOWN('[2]区間時間'!$H34/60,0)</f>
        <v>8</v>
      </c>
      <c r="W32" s="66" t="s">
        <v>4</v>
      </c>
      <c r="X32" s="35">
        <f>MOD('[2]区間時間'!$H34,60)</f>
        <v>21</v>
      </c>
      <c r="Y32" s="66" t="s">
        <v>5</v>
      </c>
      <c r="Z32" s="67">
        <f>'[2]区間時間'!G34</f>
        <v>29</v>
      </c>
      <c r="AA32" s="69"/>
    </row>
    <row r="33" spans="1:27" ht="15" customHeight="1">
      <c r="A33" s="61">
        <f>'[2]名簿'!A35</f>
        <v>67</v>
      </c>
      <c r="B33" s="62" t="str">
        <f>'[2]名簿'!B35</f>
        <v>淀　江</v>
      </c>
      <c r="C33" s="63" t="str">
        <f>'[2]名簿'!C35</f>
        <v>浜田　美佳③</v>
      </c>
      <c r="D33" s="86">
        <f>ROUNDDOWN('[2]区間時間'!$D34/60,0)</f>
        <v>12</v>
      </c>
      <c r="E33" s="70" t="s">
        <v>4</v>
      </c>
      <c r="F33" s="35">
        <f>MOD('[2]区間時間'!$D34,60)</f>
        <v>15</v>
      </c>
      <c r="G33" s="66" t="s">
        <v>5</v>
      </c>
      <c r="H33" s="67">
        <f>'[2]区間時間'!C34</f>
        <v>30</v>
      </c>
      <c r="I33" s="68"/>
      <c r="J33" s="61">
        <f>'[2]名簿'!A10</f>
        <v>11</v>
      </c>
      <c r="K33" s="62" t="str">
        <f>'[2]名簿'!B10</f>
        <v>鳥大附属</v>
      </c>
      <c r="L33" s="63" t="str">
        <f>'[2]名簿'!E10</f>
        <v>宮脇　育子②</v>
      </c>
      <c r="M33" s="64">
        <f>ROUNDDOWN('[2]区間時間'!$F9/60,0)</f>
        <v>7</v>
      </c>
      <c r="N33" s="66" t="s">
        <v>4</v>
      </c>
      <c r="O33" s="35">
        <f>MOD('[2]区間時間'!$F9,60)</f>
        <v>7</v>
      </c>
      <c r="P33" s="66" t="s">
        <v>5</v>
      </c>
      <c r="Q33" s="67">
        <f>'[2]区間時間'!E9</f>
        <v>30</v>
      </c>
      <c r="R33" s="68"/>
      <c r="S33" s="61">
        <f>'[2]名簿'!A30</f>
        <v>60</v>
      </c>
      <c r="T33" s="62" t="str">
        <f>'[2]名簿'!B30</f>
        <v>米北斗※</v>
      </c>
      <c r="U33" s="63" t="str">
        <f>'[2]名簿'!G30</f>
        <v>生田麻衣夢①</v>
      </c>
      <c r="V33" s="64">
        <f>ROUNDDOWN('[2]区間時間'!$H29/60,0)</f>
        <v>8</v>
      </c>
      <c r="W33" s="66" t="s">
        <v>4</v>
      </c>
      <c r="X33" s="35">
        <f>MOD('[2]区間時間'!$H29,60)</f>
        <v>23</v>
      </c>
      <c r="Y33" s="66" t="s">
        <v>5</v>
      </c>
      <c r="Z33" s="67">
        <f>'[2]区間時間'!G29</f>
        <v>30</v>
      </c>
      <c r="AA33" s="69"/>
    </row>
    <row r="34" spans="1:27" ht="15" customHeight="1">
      <c r="A34" s="61">
        <f>'[2]名簿'!A33</f>
        <v>65</v>
      </c>
      <c r="B34" s="62" t="str">
        <f>'[2]名簿'!B33</f>
        <v>南部※</v>
      </c>
      <c r="C34" s="63" t="str">
        <f>'[2]名簿'!C33</f>
        <v>佐々木仁美②</v>
      </c>
      <c r="D34" s="86">
        <f>ROUNDDOWN('[2]区間時間'!$D32/60,0)</f>
        <v>12</v>
      </c>
      <c r="E34" s="70" t="s">
        <v>4</v>
      </c>
      <c r="F34" s="35">
        <f>MOD('[2]区間時間'!$D32,60)</f>
        <v>18</v>
      </c>
      <c r="G34" s="66" t="s">
        <v>5</v>
      </c>
      <c r="H34" s="67">
        <f>'[2]区間時間'!C32</f>
        <v>31</v>
      </c>
      <c r="I34" s="68"/>
      <c r="J34" s="61">
        <f>'[2]名簿'!A6</f>
        <v>4</v>
      </c>
      <c r="K34" s="62" t="str">
        <f>'[2]名簿'!B6</f>
        <v>鳥取北</v>
      </c>
      <c r="L34" s="63" t="str">
        <f>'[2]名簿'!E6</f>
        <v>吉田　春菜③</v>
      </c>
      <c r="M34" s="64">
        <f>ROUNDDOWN('[2]区間時間'!$F5/60,0)</f>
        <v>7</v>
      </c>
      <c r="N34" s="66" t="s">
        <v>4</v>
      </c>
      <c r="O34" s="35">
        <f>MOD('[2]区間時間'!$F5,60)</f>
        <v>8</v>
      </c>
      <c r="P34" s="66" t="s">
        <v>5</v>
      </c>
      <c r="Q34" s="67">
        <f>'[2]区間時間'!E5</f>
        <v>31</v>
      </c>
      <c r="R34" s="68"/>
      <c r="S34" s="61">
        <f>'[2]名簿'!A6</f>
        <v>4</v>
      </c>
      <c r="T34" s="62" t="str">
        <f>'[2]名簿'!B6</f>
        <v>鳥取北</v>
      </c>
      <c r="U34" s="63" t="str">
        <f>'[2]名簿'!G6</f>
        <v>奥田　有佳③　</v>
      </c>
      <c r="V34" s="64">
        <f>ROUNDDOWN('[2]区間時間'!$H5/60,0)</f>
        <v>8</v>
      </c>
      <c r="W34" s="66" t="s">
        <v>4</v>
      </c>
      <c r="X34" s="35">
        <f>MOD('[2]区間時間'!$H5,60)</f>
        <v>25</v>
      </c>
      <c r="Y34" s="66" t="s">
        <v>5</v>
      </c>
      <c r="Z34" s="67">
        <f>'[2]区間時間'!G5</f>
        <v>31</v>
      </c>
      <c r="AA34" s="69"/>
    </row>
    <row r="35" spans="1:27" ht="15" customHeight="1">
      <c r="A35" s="61">
        <f>'[2]名簿'!A28</f>
        <v>58</v>
      </c>
      <c r="B35" s="62" t="str">
        <f>'[2]名簿'!B28</f>
        <v>加　茂</v>
      </c>
      <c r="C35" s="63" t="str">
        <f>'[2]名簿'!C28</f>
        <v>田中　玲子③</v>
      </c>
      <c r="D35" s="86">
        <f>ROUNDDOWN('[2]区間時間'!$D27/60,0)</f>
        <v>12</v>
      </c>
      <c r="E35" s="70" t="s">
        <v>4</v>
      </c>
      <c r="F35" s="35">
        <f>MOD('[2]区間時間'!$D27,60)</f>
        <v>20</v>
      </c>
      <c r="G35" s="66" t="s">
        <v>5</v>
      </c>
      <c r="H35" s="67">
        <f>'[2]区間時間'!C27</f>
        <v>32</v>
      </c>
      <c r="I35" s="68"/>
      <c r="J35" s="61">
        <f>'[2]名簿'!A27</f>
        <v>56</v>
      </c>
      <c r="K35" s="62" t="str">
        <f>'[2]名簿'!B27</f>
        <v>弓ヶ浜</v>
      </c>
      <c r="L35" s="63" t="str">
        <f>'[2]名簿'!E27</f>
        <v>山崎　温美③</v>
      </c>
      <c r="M35" s="64">
        <f>ROUNDDOWN('[2]区間時間'!$F26/60,0)</f>
        <v>7</v>
      </c>
      <c r="N35" s="66" t="s">
        <v>4</v>
      </c>
      <c r="O35" s="35">
        <f>MOD('[2]区間時間'!$F26,60)</f>
        <v>8</v>
      </c>
      <c r="P35" s="66" t="s">
        <v>5</v>
      </c>
      <c r="Q35" s="67">
        <f>'[2]区間時間'!E26</f>
        <v>31</v>
      </c>
      <c r="R35" s="68"/>
      <c r="S35" s="61">
        <f>'[2]名簿'!A8</f>
        <v>9</v>
      </c>
      <c r="T35" s="62" t="str">
        <f>'[2]名簿'!B8</f>
        <v>桜ヶ丘</v>
      </c>
      <c r="U35" s="63" t="str">
        <f>'[2]名簿'!G8</f>
        <v>江原　莉菜①</v>
      </c>
      <c r="V35" s="64">
        <f>ROUNDDOWN('[2]区間時間'!$H7/60,0)</f>
        <v>8</v>
      </c>
      <c r="W35" s="66" t="s">
        <v>4</v>
      </c>
      <c r="X35" s="35">
        <f>MOD('[2]区間時間'!$H7,60)</f>
        <v>27</v>
      </c>
      <c r="Y35" s="66" t="s">
        <v>5</v>
      </c>
      <c r="Z35" s="67">
        <f>'[2]区間時間'!G7</f>
        <v>32</v>
      </c>
      <c r="AA35" s="69"/>
    </row>
    <row r="36" spans="1:27" ht="15" customHeight="1">
      <c r="A36" s="61">
        <f>'[2]名簿'!A27</f>
        <v>56</v>
      </c>
      <c r="B36" s="62" t="str">
        <f>'[2]名簿'!B27</f>
        <v>弓ヶ浜</v>
      </c>
      <c r="C36" s="63" t="str">
        <f>'[2]名簿'!C27</f>
        <v>長谷川小春③</v>
      </c>
      <c r="D36" s="86">
        <f>ROUNDDOWN('[2]区間時間'!$D26/60,0)</f>
        <v>12</v>
      </c>
      <c r="E36" s="70" t="s">
        <v>4</v>
      </c>
      <c r="F36" s="35">
        <f>MOD('[2]区間時間'!$D26,60)</f>
        <v>21</v>
      </c>
      <c r="G36" s="66" t="s">
        <v>5</v>
      </c>
      <c r="H36" s="67">
        <f>'[2]区間時間'!C26</f>
        <v>33</v>
      </c>
      <c r="I36" s="68"/>
      <c r="J36" s="61">
        <f>'[2]名簿'!A36</f>
        <v>69</v>
      </c>
      <c r="K36" s="62" t="str">
        <f>'[2]名簿'!B36</f>
        <v>名和※</v>
      </c>
      <c r="L36" s="63" t="str">
        <f>'[2]名簿'!E36</f>
        <v>德永　　望①</v>
      </c>
      <c r="M36" s="64">
        <f>ROUNDDOWN('[2]区間時間'!$F35/60,0)</f>
        <v>7</v>
      </c>
      <c r="N36" s="66" t="s">
        <v>4</v>
      </c>
      <c r="O36" s="35">
        <f>MOD('[2]区間時間'!$F35,60)</f>
        <v>15</v>
      </c>
      <c r="P36" s="66" t="s">
        <v>5</v>
      </c>
      <c r="Q36" s="67">
        <f>'[2]区間時間'!E35</f>
        <v>33</v>
      </c>
      <c r="R36" s="68"/>
      <c r="S36" s="61">
        <f>'[2]名簿'!A18</f>
        <v>31</v>
      </c>
      <c r="T36" s="62" t="str">
        <f>'[2]名簿'!B18</f>
        <v>倉吉西</v>
      </c>
      <c r="U36" s="63" t="str">
        <f>'[2]名簿'!G18</f>
        <v>石原　杏奈③</v>
      </c>
      <c r="V36" s="64">
        <f>ROUNDDOWN('[2]区間時間'!$H17/60,0)</f>
        <v>8</v>
      </c>
      <c r="W36" s="66" t="s">
        <v>4</v>
      </c>
      <c r="X36" s="35">
        <f>MOD('[2]区間時間'!$H17,60)</f>
        <v>31</v>
      </c>
      <c r="Y36" s="66" t="s">
        <v>5</v>
      </c>
      <c r="Z36" s="67">
        <f>'[2]区間時間'!G17</f>
        <v>33</v>
      </c>
      <c r="AA36" s="69"/>
    </row>
    <row r="37" spans="1:27" ht="15" customHeight="1">
      <c r="A37" s="71">
        <f>'[2]名簿'!A36</f>
        <v>69</v>
      </c>
      <c r="B37" s="72" t="str">
        <f>'[2]名簿'!B36</f>
        <v>名和※</v>
      </c>
      <c r="C37" s="73" t="str">
        <f>'[2]名簿'!C36</f>
        <v>林原　　悠①</v>
      </c>
      <c r="D37" s="86">
        <f>ROUNDDOWN('[2]区間時間'!$D35/60,0)</f>
        <v>12</v>
      </c>
      <c r="E37" s="70" t="s">
        <v>4</v>
      </c>
      <c r="F37" s="35">
        <f>MOD('[2]区間時間'!$D35,60)</f>
        <v>24</v>
      </c>
      <c r="G37" s="66" t="s">
        <v>5</v>
      </c>
      <c r="H37" s="74">
        <f>'[2]区間時間'!C35</f>
        <v>34</v>
      </c>
      <c r="I37" s="68"/>
      <c r="J37" s="71">
        <f>'[2]名簿'!A21</f>
        <v>38</v>
      </c>
      <c r="K37" s="72" t="str">
        <f>'[2]名簿'!B21</f>
        <v>大　栄</v>
      </c>
      <c r="L37" s="73" t="str">
        <f>'[2]名簿'!E21</f>
        <v>松村　和香②</v>
      </c>
      <c r="M37" s="64">
        <f>ROUNDDOWN('[2]区間時間'!$F20/60,0)</f>
        <v>7</v>
      </c>
      <c r="N37" s="66" t="s">
        <v>4</v>
      </c>
      <c r="O37" s="35">
        <f>MOD('[2]区間時間'!$F20,60)</f>
        <v>16</v>
      </c>
      <c r="P37" s="66" t="s">
        <v>5</v>
      </c>
      <c r="Q37" s="74">
        <f>'[2]区間時間'!E20</f>
        <v>34</v>
      </c>
      <c r="R37" s="68"/>
      <c r="S37" s="71">
        <f>'[2]名簿'!A28</f>
        <v>58</v>
      </c>
      <c r="T37" s="72" t="str">
        <f>'[2]名簿'!B28</f>
        <v>加　茂</v>
      </c>
      <c r="U37" s="73" t="str">
        <f>'[2]名簿'!G28</f>
        <v>野坂　加奈③</v>
      </c>
      <c r="V37" s="64">
        <f>ROUNDDOWN('[2]区間時間'!$H27/60,0)</f>
        <v>8</v>
      </c>
      <c r="W37" s="66" t="s">
        <v>4</v>
      </c>
      <c r="X37" s="35">
        <f>MOD('[2]区間時間'!$H27,60)</f>
        <v>40</v>
      </c>
      <c r="Y37" s="66" t="s">
        <v>5</v>
      </c>
      <c r="Z37" s="74">
        <f>'[2]区間時間'!G27</f>
        <v>34</v>
      </c>
      <c r="AA37" s="69"/>
    </row>
    <row r="38" spans="1:27" ht="15" customHeight="1" thickBot="1">
      <c r="A38" s="75">
        <f>'[2]名簿'!A17</f>
        <v>30</v>
      </c>
      <c r="B38" s="76" t="str">
        <f>'[2]名簿'!B17</f>
        <v>倉吉東</v>
      </c>
      <c r="C38" s="77" t="str">
        <f>'[2]名簿'!C17</f>
        <v>谷口　　彩③</v>
      </c>
      <c r="D38" s="87">
        <f>ROUNDDOWN('[2]区間時間'!$D16/60,0)</f>
        <v>12</v>
      </c>
      <c r="E38" s="79" t="s">
        <v>4</v>
      </c>
      <c r="F38" s="48">
        <f>MOD('[2]区間時間'!$D16,60)</f>
        <v>28</v>
      </c>
      <c r="G38" s="80" t="s">
        <v>5</v>
      </c>
      <c r="H38" s="81">
        <f>'[2]区間時間'!C16</f>
        <v>35</v>
      </c>
      <c r="I38" s="68"/>
      <c r="J38" s="75">
        <f>'[2]名簿'!A35</f>
        <v>67</v>
      </c>
      <c r="K38" s="76" t="str">
        <f>'[2]名簿'!B35</f>
        <v>淀　江</v>
      </c>
      <c r="L38" s="77" t="str">
        <f>'[2]名簿'!E35</f>
        <v>森田　沙葉③</v>
      </c>
      <c r="M38" s="78">
        <f>ROUNDDOWN('[2]区間時間'!$F34/60,0)</f>
        <v>7</v>
      </c>
      <c r="N38" s="80" t="s">
        <v>4</v>
      </c>
      <c r="O38" s="48">
        <f>MOD('[2]区間時間'!$F34,60)</f>
        <v>25</v>
      </c>
      <c r="P38" s="80" t="s">
        <v>5</v>
      </c>
      <c r="Q38" s="81">
        <f>'[2]区間時間'!E34</f>
        <v>35</v>
      </c>
      <c r="R38" s="68"/>
      <c r="S38" s="75">
        <f>'[2]名簿'!A27</f>
        <v>56</v>
      </c>
      <c r="T38" s="76" t="str">
        <f>'[2]名簿'!B27</f>
        <v>弓ヶ浜</v>
      </c>
      <c r="U38" s="77" t="str">
        <f>'[2]名簿'!G27</f>
        <v>松原　綾美①</v>
      </c>
      <c r="V38" s="78">
        <f>ROUNDDOWN('[2]区間時間'!$H26/60,0)</f>
        <v>9</v>
      </c>
      <c r="W38" s="80" t="s">
        <v>4</v>
      </c>
      <c r="X38" s="48">
        <f>MOD('[2]区間時間'!$H26,60)</f>
        <v>14</v>
      </c>
      <c r="Y38" s="80" t="s">
        <v>5</v>
      </c>
      <c r="Z38" s="81">
        <f>'[2]区間時間'!G26</f>
        <v>35</v>
      </c>
      <c r="AA38" s="69"/>
    </row>
    <row r="39" spans="1:26" ht="18.75">
      <c r="A39" s="88"/>
      <c r="B39" s="89" t="s">
        <v>37</v>
      </c>
      <c r="C39" s="88"/>
      <c r="D39" s="88"/>
      <c r="E39" s="90"/>
      <c r="F39" s="90"/>
      <c r="G39" s="88"/>
      <c r="H39" s="91"/>
      <c r="I39" s="88"/>
      <c r="J39" s="88"/>
      <c r="K39" s="88"/>
      <c r="L39" s="88"/>
      <c r="M39" s="88"/>
      <c r="N39" s="90"/>
      <c r="O39" s="90"/>
      <c r="P39" s="88"/>
      <c r="Q39" s="91"/>
      <c r="R39" s="88"/>
      <c r="S39" s="88"/>
      <c r="T39" s="88"/>
      <c r="U39" s="88"/>
      <c r="V39" s="88"/>
      <c r="W39" s="90"/>
      <c r="X39" s="90"/>
      <c r="Y39" s="88"/>
      <c r="Z39" s="91"/>
    </row>
    <row r="40" spans="1:26" ht="14.25" thickBot="1">
      <c r="A40" s="92"/>
      <c r="B40" s="92"/>
      <c r="C40" s="92"/>
      <c r="D40" s="92"/>
      <c r="E40" s="92"/>
      <c r="F40" s="92"/>
      <c r="G40" s="92"/>
      <c r="H40" s="93"/>
      <c r="I40" s="88"/>
      <c r="J40" s="92"/>
      <c r="K40" s="92"/>
      <c r="L40" s="92"/>
      <c r="M40" s="92"/>
      <c r="N40" s="92"/>
      <c r="O40" s="92"/>
      <c r="P40" s="92"/>
      <c r="Q40" s="93"/>
      <c r="R40" s="88"/>
      <c r="S40" s="94"/>
      <c r="T40" s="94"/>
      <c r="U40" s="94"/>
      <c r="V40" s="94"/>
      <c r="W40" s="94"/>
      <c r="X40" s="94"/>
      <c r="Y40" s="94"/>
      <c r="Z40" s="95"/>
    </row>
    <row r="41" spans="1:27" s="60" customFormat="1" ht="14.25" thickBot="1">
      <c r="A41" s="96" t="s">
        <v>8</v>
      </c>
      <c r="B41" s="97" t="s">
        <v>9</v>
      </c>
      <c r="C41" s="97" t="s">
        <v>15</v>
      </c>
      <c r="D41" s="98" t="s">
        <v>11</v>
      </c>
      <c r="E41" s="99"/>
      <c r="F41" s="99"/>
      <c r="G41" s="99"/>
      <c r="H41" s="100" t="s">
        <v>12</v>
      </c>
      <c r="I41" s="101"/>
      <c r="J41" s="96" t="s">
        <v>8</v>
      </c>
      <c r="K41" s="97" t="s">
        <v>9</v>
      </c>
      <c r="L41" s="97" t="s">
        <v>16</v>
      </c>
      <c r="M41" s="98" t="s">
        <v>11</v>
      </c>
      <c r="N41" s="99"/>
      <c r="O41" s="99"/>
      <c r="P41" s="99"/>
      <c r="Q41" s="100" t="s">
        <v>12</v>
      </c>
      <c r="R41" s="101"/>
      <c r="S41" s="102"/>
      <c r="T41" s="103"/>
      <c r="U41" s="103"/>
      <c r="V41" s="104"/>
      <c r="W41" s="105"/>
      <c r="X41" s="105"/>
      <c r="Y41" s="105"/>
      <c r="Z41" s="103"/>
      <c r="AA41" s="106"/>
    </row>
    <row r="42" spans="1:27" ht="15" customHeight="1">
      <c r="A42" s="61">
        <f>'[2]名簿'!A5</f>
        <v>3</v>
      </c>
      <c r="B42" s="62" t="str">
        <f>'[2]名簿'!B5</f>
        <v>鳥取南</v>
      </c>
      <c r="C42" s="63" t="str">
        <f>'[2]名簿'!I5</f>
        <v>西墻　綾乃②</v>
      </c>
      <c r="D42" s="64">
        <f>ROUNDDOWN('[2]区間時間'!$J4/60,0)</f>
        <v>7</v>
      </c>
      <c r="E42" s="66" t="s">
        <v>4</v>
      </c>
      <c r="F42" s="35">
        <f>MOD('[2]区間時間'!$J4,60)</f>
        <v>12</v>
      </c>
      <c r="G42" s="66" t="s">
        <v>5</v>
      </c>
      <c r="H42" s="67">
        <f>'[2]区間時間'!I4</f>
        <v>1</v>
      </c>
      <c r="I42" s="68"/>
      <c r="J42" s="61">
        <f>'[2]名簿'!A22</f>
        <v>39</v>
      </c>
      <c r="K42" s="62" t="str">
        <f>'[2]名簿'!B22</f>
        <v>東　伯</v>
      </c>
      <c r="L42" s="63" t="str">
        <f>'[2]名簿'!K22</f>
        <v>山本亜利沙①</v>
      </c>
      <c r="M42" s="64">
        <f>ROUNDDOWN('[2]区間時間'!$L21/60,0)</f>
        <v>10</v>
      </c>
      <c r="N42" s="66" t="s">
        <v>4</v>
      </c>
      <c r="O42" s="35">
        <f>MOD('[2]区間時間'!$L21,60)</f>
        <v>24</v>
      </c>
      <c r="P42" s="66" t="s">
        <v>5</v>
      </c>
      <c r="Q42" s="67">
        <f>'[2]区間時間'!K21</f>
        <v>1</v>
      </c>
      <c r="R42" s="68"/>
      <c r="S42" s="107"/>
      <c r="T42" s="108"/>
      <c r="U42" s="109"/>
      <c r="V42" s="27"/>
      <c r="W42" s="25"/>
      <c r="X42" s="27"/>
      <c r="Y42" s="25"/>
      <c r="Z42" s="109"/>
      <c r="AA42" s="110"/>
    </row>
    <row r="43" spans="1:27" ht="15" customHeight="1">
      <c r="A43" s="61">
        <f>'[2]名簿'!A16</f>
        <v>23</v>
      </c>
      <c r="B43" s="62" t="str">
        <f>'[2]名簿'!B16</f>
        <v>気　高</v>
      </c>
      <c r="C43" s="63" t="str">
        <f>'[2]名簿'!I16</f>
        <v>森　　優花②</v>
      </c>
      <c r="D43" s="64">
        <f>ROUNDDOWN('[2]区間時間'!$J15/60,0)</f>
        <v>7</v>
      </c>
      <c r="E43" s="66" t="s">
        <v>4</v>
      </c>
      <c r="F43" s="35">
        <f>MOD('[2]区間時間'!$J15,60)</f>
        <v>14</v>
      </c>
      <c r="G43" s="66" t="s">
        <v>5</v>
      </c>
      <c r="H43" s="67">
        <f>'[2]区間時間'!I15</f>
        <v>2</v>
      </c>
      <c r="I43" s="68"/>
      <c r="J43" s="61">
        <f>'[2]名簿'!A13</f>
        <v>15</v>
      </c>
      <c r="K43" s="62" t="str">
        <f>'[2]名簿'!B13</f>
        <v>中　央</v>
      </c>
      <c r="L43" s="63" t="str">
        <f>'[2]名簿'!K13</f>
        <v>小谷　怜美③</v>
      </c>
      <c r="M43" s="64">
        <f>ROUNDDOWN('[2]区間時間'!$L12/60,0)</f>
        <v>10</v>
      </c>
      <c r="N43" s="66" t="s">
        <v>4</v>
      </c>
      <c r="O43" s="35">
        <f>MOD('[2]区間時間'!$L12,60)</f>
        <v>41</v>
      </c>
      <c r="P43" s="66" t="s">
        <v>5</v>
      </c>
      <c r="Q43" s="67">
        <f>'[2]区間時間'!K12</f>
        <v>2</v>
      </c>
      <c r="R43" s="68"/>
      <c r="S43" s="107"/>
      <c r="T43" s="108"/>
      <c r="U43" s="109"/>
      <c r="V43" s="27"/>
      <c r="W43" s="25"/>
      <c r="X43" s="27"/>
      <c r="Y43" s="25"/>
      <c r="Z43" s="109"/>
      <c r="AA43" s="110"/>
    </row>
    <row r="44" spans="1:27" ht="15" customHeight="1">
      <c r="A44" s="61">
        <f>'[2]名簿'!A29</f>
        <v>59</v>
      </c>
      <c r="B44" s="62" t="str">
        <f>'[2]名簿'!B29</f>
        <v>箕蚊屋</v>
      </c>
      <c r="C44" s="63" t="str">
        <f>'[2]名簿'!I29</f>
        <v>永田　美優①</v>
      </c>
      <c r="D44" s="64">
        <f>ROUNDDOWN('[2]区間時間'!$J28/60,0)</f>
        <v>7</v>
      </c>
      <c r="E44" s="66" t="s">
        <v>4</v>
      </c>
      <c r="F44" s="35">
        <f>MOD('[2]区間時間'!$J28,60)</f>
        <v>19</v>
      </c>
      <c r="G44" s="66" t="s">
        <v>5</v>
      </c>
      <c r="H44" s="67">
        <f>'[2]区間時間'!I28</f>
        <v>3</v>
      </c>
      <c r="I44" s="68"/>
      <c r="J44" s="61">
        <f>'[2]名簿'!A29</f>
        <v>59</v>
      </c>
      <c r="K44" s="62" t="str">
        <f>'[2]名簿'!B29</f>
        <v>箕蚊屋</v>
      </c>
      <c r="L44" s="63" t="str">
        <f>'[2]名簿'!K29</f>
        <v>前川　祐紀③</v>
      </c>
      <c r="M44" s="64">
        <f>ROUNDDOWN('[2]区間時間'!$L28/60,0)</f>
        <v>10</v>
      </c>
      <c r="N44" s="66" t="s">
        <v>4</v>
      </c>
      <c r="O44" s="35">
        <f>MOD('[2]区間時間'!$L28,60)</f>
        <v>42</v>
      </c>
      <c r="P44" s="66" t="s">
        <v>5</v>
      </c>
      <c r="Q44" s="67">
        <f>'[2]区間時間'!K28</f>
        <v>3</v>
      </c>
      <c r="R44" s="68"/>
      <c r="S44" s="107"/>
      <c r="T44" s="108"/>
      <c r="U44" s="109"/>
      <c r="V44" s="27"/>
      <c r="W44" s="25"/>
      <c r="X44" s="27"/>
      <c r="Y44" s="25"/>
      <c r="Z44" s="109"/>
      <c r="AA44" s="110"/>
    </row>
    <row r="45" spans="1:27" ht="15" customHeight="1">
      <c r="A45" s="61">
        <f>'[2]名簿'!A19</f>
        <v>33</v>
      </c>
      <c r="B45" s="62" t="str">
        <f>'[2]名簿'!B19</f>
        <v>河　北</v>
      </c>
      <c r="C45" s="63" t="str">
        <f>'[2]名簿'!I19</f>
        <v>田中　朱璃③</v>
      </c>
      <c r="D45" s="64">
        <f>ROUNDDOWN('[2]区間時間'!$J18/60,0)</f>
        <v>7</v>
      </c>
      <c r="E45" s="66" t="s">
        <v>4</v>
      </c>
      <c r="F45" s="35">
        <f>MOD('[2]区間時間'!$J18,60)</f>
        <v>26</v>
      </c>
      <c r="G45" s="66" t="s">
        <v>5</v>
      </c>
      <c r="H45" s="67">
        <f>'[2]区間時間'!I18</f>
        <v>4</v>
      </c>
      <c r="I45" s="68"/>
      <c r="J45" s="61">
        <f>'[2]名簿'!A5</f>
        <v>3</v>
      </c>
      <c r="K45" s="62" t="str">
        <f>'[2]名簿'!B5</f>
        <v>鳥取南</v>
      </c>
      <c r="L45" s="63" t="str">
        <f>'[2]名簿'!K5</f>
        <v>長岡　美穂①</v>
      </c>
      <c r="M45" s="64">
        <f>ROUNDDOWN('[2]区間時間'!$L4/60,0)</f>
        <v>10</v>
      </c>
      <c r="N45" s="66" t="s">
        <v>4</v>
      </c>
      <c r="O45" s="35">
        <f>MOD('[2]区間時間'!$L4,60)</f>
        <v>44</v>
      </c>
      <c r="P45" s="66" t="s">
        <v>5</v>
      </c>
      <c r="Q45" s="67">
        <f>'[2]区間時間'!K4</f>
        <v>4</v>
      </c>
      <c r="R45" s="68"/>
      <c r="S45" s="107"/>
      <c r="T45" s="108"/>
      <c r="U45" s="109"/>
      <c r="V45" s="27"/>
      <c r="W45" s="25"/>
      <c r="X45" s="27"/>
      <c r="Y45" s="25"/>
      <c r="Z45" s="109"/>
      <c r="AA45" s="110"/>
    </row>
    <row r="46" spans="1:27" ht="15" customHeight="1">
      <c r="A46" s="61">
        <f>'[2]名簿'!A22</f>
        <v>39</v>
      </c>
      <c r="B46" s="62" t="str">
        <f>'[2]名簿'!B22</f>
        <v>東　伯</v>
      </c>
      <c r="C46" s="63" t="str">
        <f>'[2]名簿'!I22</f>
        <v>鉄山　奈波②</v>
      </c>
      <c r="D46" s="64">
        <f>ROUNDDOWN('[2]区間時間'!$J21/60,0)</f>
        <v>7</v>
      </c>
      <c r="E46" s="66" t="s">
        <v>4</v>
      </c>
      <c r="F46" s="35">
        <f>MOD('[2]区間時間'!$J21,60)</f>
        <v>33</v>
      </c>
      <c r="G46" s="66" t="s">
        <v>5</v>
      </c>
      <c r="H46" s="67">
        <f>'[2]区間時間'!I21</f>
        <v>5</v>
      </c>
      <c r="I46" s="68"/>
      <c r="J46" s="61">
        <f>'[2]名簿'!A9</f>
        <v>10</v>
      </c>
      <c r="K46" s="62" t="str">
        <f>'[2]名簿'!B9</f>
        <v>中ノ郷</v>
      </c>
      <c r="L46" s="63" t="str">
        <f>'[2]名簿'!K9</f>
        <v>前田　春奈①</v>
      </c>
      <c r="M46" s="64">
        <f>ROUNDDOWN('[2]区間時間'!$L8/60,0)</f>
        <v>10</v>
      </c>
      <c r="N46" s="66" t="s">
        <v>4</v>
      </c>
      <c r="O46" s="35">
        <f>MOD('[2]区間時間'!$L8,60)</f>
        <v>54</v>
      </c>
      <c r="P46" s="66" t="s">
        <v>5</v>
      </c>
      <c r="Q46" s="67">
        <f>'[2]区間時間'!K8</f>
        <v>5</v>
      </c>
      <c r="R46" s="68"/>
      <c r="S46" s="107"/>
      <c r="T46" s="108"/>
      <c r="U46" s="109"/>
      <c r="V46" s="27"/>
      <c r="W46" s="25"/>
      <c r="X46" s="27"/>
      <c r="Y46" s="25"/>
      <c r="Z46" s="109"/>
      <c r="AA46" s="110"/>
    </row>
    <row r="47" spans="1:27" ht="15" customHeight="1">
      <c r="A47" s="61">
        <f>'[2]名簿'!A9</f>
        <v>10</v>
      </c>
      <c r="B47" s="62" t="str">
        <f>'[2]名簿'!B9</f>
        <v>中ノ郷</v>
      </c>
      <c r="C47" s="63" t="str">
        <f>'[2]名簿'!I9</f>
        <v>馬場芹利杏②</v>
      </c>
      <c r="D47" s="64">
        <f>ROUNDDOWN('[2]区間時間'!$J8/60,0)</f>
        <v>7</v>
      </c>
      <c r="E47" s="66" t="s">
        <v>4</v>
      </c>
      <c r="F47" s="35">
        <f>MOD('[2]区間時間'!$J8,60)</f>
        <v>34</v>
      </c>
      <c r="G47" s="66" t="s">
        <v>5</v>
      </c>
      <c r="H47" s="67">
        <f>'[2]区間時間'!I8</f>
        <v>6</v>
      </c>
      <c r="I47" s="68"/>
      <c r="J47" s="61">
        <f>'[2]名簿'!A16</f>
        <v>23</v>
      </c>
      <c r="K47" s="62" t="str">
        <f>'[2]名簿'!B16</f>
        <v>気　高</v>
      </c>
      <c r="L47" s="63" t="str">
        <f>'[2]名簿'!K16</f>
        <v>荒尾　夏希③</v>
      </c>
      <c r="M47" s="64">
        <f>ROUNDDOWN('[2]区間時間'!$L15/60,0)</f>
        <v>10</v>
      </c>
      <c r="N47" s="66" t="s">
        <v>4</v>
      </c>
      <c r="O47" s="35">
        <f>MOD('[2]区間時間'!$L15,60)</f>
        <v>56</v>
      </c>
      <c r="P47" s="66" t="s">
        <v>5</v>
      </c>
      <c r="Q47" s="67">
        <f>'[2]区間時間'!K15</f>
        <v>6</v>
      </c>
      <c r="R47" s="68"/>
      <c r="S47" s="107"/>
      <c r="T47" s="108"/>
      <c r="U47" s="109"/>
      <c r="V47" s="27"/>
      <c r="W47" s="25"/>
      <c r="X47" s="27"/>
      <c r="Y47" s="25"/>
      <c r="Z47" s="109"/>
      <c r="AA47" s="110"/>
    </row>
    <row r="48" spans="1:27" ht="15" customHeight="1">
      <c r="A48" s="61">
        <f>'[2]名簿'!A26</f>
        <v>53</v>
      </c>
      <c r="B48" s="62" t="str">
        <f>'[2]名簿'!B26</f>
        <v>湊　山</v>
      </c>
      <c r="C48" s="63" t="str">
        <f>'[2]名簿'!I26</f>
        <v>岩本　栞南③</v>
      </c>
      <c r="D48" s="64">
        <f>ROUNDDOWN('[2]区間時間'!$J25/60,0)</f>
        <v>7</v>
      </c>
      <c r="E48" s="66" t="s">
        <v>4</v>
      </c>
      <c r="F48" s="35">
        <f>MOD('[2]区間時間'!$J25,60)</f>
        <v>36</v>
      </c>
      <c r="G48" s="66" t="s">
        <v>5</v>
      </c>
      <c r="H48" s="67">
        <f>'[2]区間時間'!I25</f>
        <v>7</v>
      </c>
      <c r="I48" s="68"/>
      <c r="J48" s="61">
        <f>'[2]名簿'!A8</f>
        <v>9</v>
      </c>
      <c r="K48" s="62" t="str">
        <f>'[2]名簿'!B8</f>
        <v>桜ヶ丘</v>
      </c>
      <c r="L48" s="63" t="str">
        <f>'[2]名簿'!K8</f>
        <v>秋山　汐織③</v>
      </c>
      <c r="M48" s="64">
        <f>ROUNDDOWN('[2]区間時間'!$L7/60,0)</f>
        <v>10</v>
      </c>
      <c r="N48" s="66" t="s">
        <v>4</v>
      </c>
      <c r="O48" s="35">
        <f>MOD('[2]区間時間'!$L7,60)</f>
        <v>58</v>
      </c>
      <c r="P48" s="66" t="s">
        <v>5</v>
      </c>
      <c r="Q48" s="67">
        <f>'[2]区間時間'!K7</f>
        <v>7</v>
      </c>
      <c r="R48" s="68"/>
      <c r="S48" s="107"/>
      <c r="T48" s="108"/>
      <c r="U48" s="109"/>
      <c r="V48" s="27"/>
      <c r="W48" s="25"/>
      <c r="X48" s="27"/>
      <c r="Y48" s="25"/>
      <c r="Z48" s="109"/>
      <c r="AA48" s="110"/>
    </row>
    <row r="49" spans="1:27" ht="15" customHeight="1">
      <c r="A49" s="61">
        <f>'[2]名簿'!A31</f>
        <v>62</v>
      </c>
      <c r="B49" s="62" t="str">
        <f>'[2]名簿'!B31</f>
        <v>境港第二</v>
      </c>
      <c r="C49" s="63" t="str">
        <f>'[2]名簿'!I31</f>
        <v>高木さくら②</v>
      </c>
      <c r="D49" s="64">
        <f>ROUNDDOWN('[2]区間時間'!$J30/60,0)</f>
        <v>7</v>
      </c>
      <c r="E49" s="66" t="s">
        <v>4</v>
      </c>
      <c r="F49" s="35">
        <f>MOD('[2]区間時間'!$J30,60)</f>
        <v>38</v>
      </c>
      <c r="G49" s="66" t="s">
        <v>5</v>
      </c>
      <c r="H49" s="67">
        <f>'[2]区間時間'!I30</f>
        <v>8</v>
      </c>
      <c r="I49" s="68"/>
      <c r="J49" s="61">
        <f>'[2]名簿'!A21</f>
        <v>38</v>
      </c>
      <c r="K49" s="62" t="str">
        <f>'[2]名簿'!B21</f>
        <v>大　栄</v>
      </c>
      <c r="L49" s="63" t="str">
        <f>'[2]名簿'!K21</f>
        <v>足立　由真①</v>
      </c>
      <c r="M49" s="64">
        <f>ROUNDDOWN('[2]区間時間'!$L20/60,0)</f>
        <v>10</v>
      </c>
      <c r="N49" s="66" t="s">
        <v>4</v>
      </c>
      <c r="O49" s="35">
        <f>MOD('[2]区間時間'!$L20,60)</f>
        <v>58</v>
      </c>
      <c r="P49" s="66" t="s">
        <v>5</v>
      </c>
      <c r="Q49" s="67">
        <f>'[2]区間時間'!K20</f>
        <v>7</v>
      </c>
      <c r="R49" s="68"/>
      <c r="S49" s="107"/>
      <c r="T49" s="108"/>
      <c r="U49" s="109"/>
      <c r="V49" s="27"/>
      <c r="W49" s="25"/>
      <c r="X49" s="27"/>
      <c r="Y49" s="25"/>
      <c r="Z49" s="109"/>
      <c r="AA49" s="110"/>
    </row>
    <row r="50" spans="1:27" ht="15" customHeight="1">
      <c r="A50" s="61">
        <f>'[2]名簿'!A23</f>
        <v>40</v>
      </c>
      <c r="B50" s="62" t="str">
        <f>'[2]名簿'!B23</f>
        <v>赤　碕</v>
      </c>
      <c r="C50" s="63" t="str">
        <f>'[2]名簿'!I23</f>
        <v>谷口菜奈子①</v>
      </c>
      <c r="D50" s="64">
        <f>ROUNDDOWN('[2]区間時間'!$J22/60,0)</f>
        <v>7</v>
      </c>
      <c r="E50" s="66" t="s">
        <v>4</v>
      </c>
      <c r="F50" s="35">
        <f>MOD('[2]区間時間'!$J22,60)</f>
        <v>41</v>
      </c>
      <c r="G50" s="66" t="s">
        <v>5</v>
      </c>
      <c r="H50" s="67">
        <f>'[2]区間時間'!I22</f>
        <v>9</v>
      </c>
      <c r="I50" s="68"/>
      <c r="J50" s="61">
        <f>'[2]名簿'!A15</f>
        <v>17</v>
      </c>
      <c r="K50" s="62" t="str">
        <f>'[2]名簿'!B15</f>
        <v>河　原</v>
      </c>
      <c r="L50" s="63" t="str">
        <f>'[2]名簿'!K15</f>
        <v>川上　眞奈①</v>
      </c>
      <c r="M50" s="64">
        <f>ROUNDDOWN('[2]区間時間'!$L14/60,0)</f>
        <v>11</v>
      </c>
      <c r="N50" s="66" t="s">
        <v>4</v>
      </c>
      <c r="O50" s="35">
        <f>MOD('[2]区間時間'!$L14,60)</f>
        <v>0</v>
      </c>
      <c r="P50" s="66" t="s">
        <v>5</v>
      </c>
      <c r="Q50" s="67">
        <f>'[2]区間時間'!K14</f>
        <v>9</v>
      </c>
      <c r="R50" s="68"/>
      <c r="S50" s="107"/>
      <c r="T50" s="108"/>
      <c r="U50" s="109"/>
      <c r="V50" s="27"/>
      <c r="W50" s="25"/>
      <c r="X50" s="27"/>
      <c r="Y50" s="25"/>
      <c r="Z50" s="109"/>
      <c r="AA50" s="110"/>
    </row>
    <row r="51" spans="1:27" ht="15" customHeight="1">
      <c r="A51" s="61">
        <f>'[2]名簿'!A32</f>
        <v>63</v>
      </c>
      <c r="B51" s="62" t="str">
        <f>'[2]名簿'!B32</f>
        <v>境港第三</v>
      </c>
      <c r="C51" s="63" t="str">
        <f>'[2]名簿'!I32</f>
        <v>若林　　咲②</v>
      </c>
      <c r="D51" s="64">
        <f>ROUNDDOWN('[2]区間時間'!$J31/60,0)</f>
        <v>7</v>
      </c>
      <c r="E51" s="66" t="s">
        <v>4</v>
      </c>
      <c r="F51" s="35">
        <f>MOD('[2]区間時間'!$J31,60)</f>
        <v>41</v>
      </c>
      <c r="G51" s="66" t="s">
        <v>5</v>
      </c>
      <c r="H51" s="67">
        <f>'[2]区間時間'!I31</f>
        <v>9</v>
      </c>
      <c r="I51" s="68"/>
      <c r="J51" s="61">
        <f>'[2]名簿'!A10</f>
        <v>11</v>
      </c>
      <c r="K51" s="62" t="str">
        <f>'[2]名簿'!B10</f>
        <v>鳥大附属</v>
      </c>
      <c r="L51" s="63" t="str">
        <f>'[2]名簿'!K10</f>
        <v>岸田　愛美①</v>
      </c>
      <c r="M51" s="64">
        <f>ROUNDDOWN('[2]区間時間'!$L9/60,0)</f>
        <v>11</v>
      </c>
      <c r="N51" s="66" t="s">
        <v>4</v>
      </c>
      <c r="O51" s="35">
        <f>MOD('[2]区間時間'!$L9,60)</f>
        <v>2</v>
      </c>
      <c r="P51" s="66" t="s">
        <v>5</v>
      </c>
      <c r="Q51" s="67">
        <f>'[2]区間時間'!K9</f>
        <v>10</v>
      </c>
      <c r="R51" s="68"/>
      <c r="S51" s="107"/>
      <c r="T51" s="108"/>
      <c r="U51" s="109"/>
      <c r="V51" s="27"/>
      <c r="W51" s="25"/>
      <c r="X51" s="27"/>
      <c r="Y51" s="25"/>
      <c r="Z51" s="109"/>
      <c r="AA51" s="110"/>
    </row>
    <row r="52" spans="1:27" ht="15" customHeight="1">
      <c r="A52" s="61">
        <f>'[2]名簿'!A13</f>
        <v>15</v>
      </c>
      <c r="B52" s="62" t="str">
        <f>'[2]名簿'!B13</f>
        <v>中　央</v>
      </c>
      <c r="C52" s="63" t="str">
        <f>'[2]名簿'!I13</f>
        <v>太田愛理沙③</v>
      </c>
      <c r="D52" s="64">
        <f>ROUNDDOWN('[2]区間時間'!$J12/60,0)</f>
        <v>7</v>
      </c>
      <c r="E52" s="66" t="s">
        <v>4</v>
      </c>
      <c r="F52" s="35">
        <f>MOD('[2]区間時間'!$J12,60)</f>
        <v>42</v>
      </c>
      <c r="G52" s="66" t="s">
        <v>5</v>
      </c>
      <c r="H52" s="67">
        <f>'[2]区間時間'!I12</f>
        <v>11</v>
      </c>
      <c r="I52" s="68"/>
      <c r="J52" s="61">
        <f>'[2]名簿'!A14</f>
        <v>16</v>
      </c>
      <c r="K52" s="62" t="str">
        <f>'[2]名簿'!B14</f>
        <v>船岡※</v>
      </c>
      <c r="L52" s="63" t="str">
        <f>'[2]名簿'!K14</f>
        <v>山下万里奈②</v>
      </c>
      <c r="M52" s="64">
        <f>ROUNDDOWN('[2]区間時間'!$L13/60,0)</f>
        <v>11</v>
      </c>
      <c r="N52" s="66" t="s">
        <v>4</v>
      </c>
      <c r="O52" s="35">
        <f>MOD('[2]区間時間'!$L13,60)</f>
        <v>6</v>
      </c>
      <c r="P52" s="66" t="s">
        <v>5</v>
      </c>
      <c r="Q52" s="67">
        <f>'[2]区間時間'!K13</f>
        <v>11</v>
      </c>
      <c r="R52" s="68"/>
      <c r="S52" s="107"/>
      <c r="T52" s="108"/>
      <c r="U52" s="109"/>
      <c r="V52" s="27"/>
      <c r="W52" s="25"/>
      <c r="X52" s="27"/>
      <c r="Y52" s="25"/>
      <c r="Z52" s="109"/>
      <c r="AA52" s="110"/>
    </row>
    <row r="53" spans="1:27" ht="15" customHeight="1">
      <c r="A53" s="61">
        <f>'[2]名簿'!A4</f>
        <v>2</v>
      </c>
      <c r="B53" s="62" t="str">
        <f>'[2]名簿'!B4</f>
        <v>鳥取西</v>
      </c>
      <c r="C53" s="63" t="str">
        <f>'[2]名簿'!I4</f>
        <v>俵　　颯香①</v>
      </c>
      <c r="D53" s="64">
        <f>ROUNDDOWN('[2]区間時間'!$J3/60,0)</f>
        <v>7</v>
      </c>
      <c r="E53" s="66" t="s">
        <v>4</v>
      </c>
      <c r="F53" s="35">
        <f>MOD('[2]区間時間'!$J3,60)</f>
        <v>43</v>
      </c>
      <c r="G53" s="66" t="s">
        <v>5</v>
      </c>
      <c r="H53" s="67">
        <f>'[2]区間時間'!I3</f>
        <v>12</v>
      </c>
      <c r="I53" s="68"/>
      <c r="J53" s="61">
        <f>'[2]名簿'!A11</f>
        <v>12</v>
      </c>
      <c r="K53" s="62" t="str">
        <f>'[2]名簿'!B11</f>
        <v>国府※</v>
      </c>
      <c r="L53" s="63" t="str">
        <f>'[2]名簿'!K11</f>
        <v>須﨑ほのか①</v>
      </c>
      <c r="M53" s="64">
        <f>ROUNDDOWN('[2]区間時間'!$L10/60,0)</f>
        <v>11</v>
      </c>
      <c r="N53" s="66" t="s">
        <v>4</v>
      </c>
      <c r="O53" s="35">
        <f>MOD('[2]区間時間'!$L10,60)</f>
        <v>10</v>
      </c>
      <c r="P53" s="66" t="s">
        <v>5</v>
      </c>
      <c r="Q53" s="67">
        <f>'[2]区間時間'!K10</f>
        <v>12</v>
      </c>
      <c r="R53" s="68"/>
      <c r="S53" s="107"/>
      <c r="T53" s="108"/>
      <c r="U53" s="109"/>
      <c r="V53" s="27"/>
      <c r="W53" s="25"/>
      <c r="X53" s="27"/>
      <c r="Y53" s="25"/>
      <c r="Z53" s="109"/>
      <c r="AA53" s="110"/>
    </row>
    <row r="54" spans="1:27" ht="15" customHeight="1">
      <c r="A54" s="61">
        <f>'[2]名簿'!A12</f>
        <v>13</v>
      </c>
      <c r="B54" s="62" t="str">
        <f>'[2]名簿'!B12</f>
        <v>岩　美</v>
      </c>
      <c r="C54" s="63" t="str">
        <f>'[2]名簿'!I12</f>
        <v>山下ひかり②</v>
      </c>
      <c r="D54" s="64">
        <f>ROUNDDOWN('[2]区間時間'!$J11/60,0)</f>
        <v>7</v>
      </c>
      <c r="E54" s="66" t="s">
        <v>4</v>
      </c>
      <c r="F54" s="35">
        <f>MOD('[2]区間時間'!$J11,60)</f>
        <v>49</v>
      </c>
      <c r="G54" s="66" t="s">
        <v>5</v>
      </c>
      <c r="H54" s="67">
        <f>'[2]区間時間'!I11</f>
        <v>13</v>
      </c>
      <c r="I54" s="68"/>
      <c r="J54" s="61">
        <f>'[2]名簿'!A20</f>
        <v>34</v>
      </c>
      <c r="K54" s="62" t="str">
        <f>'[2]名簿'!B20</f>
        <v>北　溟</v>
      </c>
      <c r="L54" s="63" t="str">
        <f>'[2]名簿'!K20</f>
        <v>清水　莉野①</v>
      </c>
      <c r="M54" s="64">
        <f>ROUNDDOWN('[2]区間時間'!$L19/60,0)</f>
        <v>11</v>
      </c>
      <c r="N54" s="66" t="s">
        <v>4</v>
      </c>
      <c r="O54" s="35">
        <f>MOD('[2]区間時間'!$L19,60)</f>
        <v>11</v>
      </c>
      <c r="P54" s="66" t="s">
        <v>5</v>
      </c>
      <c r="Q54" s="67">
        <f>'[2]区間時間'!K19</f>
        <v>13</v>
      </c>
      <c r="R54" s="68"/>
      <c r="S54" s="107"/>
      <c r="T54" s="108"/>
      <c r="U54" s="109"/>
      <c r="V54" s="27"/>
      <c r="W54" s="25"/>
      <c r="X54" s="27"/>
      <c r="Y54" s="25"/>
      <c r="Z54" s="109"/>
      <c r="AA54" s="110"/>
    </row>
    <row r="55" spans="1:27" ht="15" customHeight="1">
      <c r="A55" s="61">
        <f>'[2]名簿'!A3</f>
        <v>1</v>
      </c>
      <c r="B55" s="62" t="str">
        <f>'[2]名簿'!B3</f>
        <v>鳥取東</v>
      </c>
      <c r="C55" s="63" t="str">
        <f>'[2]名簿'!I3</f>
        <v>吉田　美輝②</v>
      </c>
      <c r="D55" s="64">
        <f>ROUNDDOWN('[2]区間時間'!$J2/60,0)</f>
        <v>7</v>
      </c>
      <c r="E55" s="66" t="s">
        <v>4</v>
      </c>
      <c r="F55" s="35">
        <f>MOD('[2]区間時間'!$J2,60)</f>
        <v>50</v>
      </c>
      <c r="G55" s="66" t="s">
        <v>5</v>
      </c>
      <c r="H55" s="67">
        <f>'[2]区間時間'!I2</f>
        <v>14</v>
      </c>
      <c r="I55" s="68"/>
      <c r="J55" s="61">
        <f>'[2]名簿'!A34</f>
        <v>66</v>
      </c>
      <c r="K55" s="62" t="str">
        <f>'[2]名簿'!B34</f>
        <v>岸　本</v>
      </c>
      <c r="L55" s="63" t="str">
        <f>'[2]名簿'!K34</f>
        <v>小椋名奈子③</v>
      </c>
      <c r="M55" s="64">
        <f>ROUNDDOWN('[2]区間時間'!$L33/60,0)</f>
        <v>11</v>
      </c>
      <c r="N55" s="66" t="s">
        <v>4</v>
      </c>
      <c r="O55" s="35">
        <f>MOD('[2]区間時間'!$L33,60)</f>
        <v>12</v>
      </c>
      <c r="P55" s="66" t="s">
        <v>5</v>
      </c>
      <c r="Q55" s="67">
        <f>'[2]区間時間'!K33</f>
        <v>14</v>
      </c>
      <c r="R55" s="68"/>
      <c r="S55" s="107"/>
      <c r="T55" s="108"/>
      <c r="U55" s="109"/>
      <c r="V55" s="27"/>
      <c r="W55" s="25"/>
      <c r="X55" s="27"/>
      <c r="Y55" s="25"/>
      <c r="Z55" s="109"/>
      <c r="AA55" s="110"/>
    </row>
    <row r="56" spans="1:27" ht="15" customHeight="1">
      <c r="A56" s="61">
        <f>'[2]名簿'!A25</f>
        <v>51</v>
      </c>
      <c r="B56" s="62" t="str">
        <f>'[2]名簿'!B25</f>
        <v>福　生</v>
      </c>
      <c r="C56" s="63" t="str">
        <f>'[2]名簿'!I25</f>
        <v>吉田　陽菜③</v>
      </c>
      <c r="D56" s="64">
        <f>ROUNDDOWN('[2]区間時間'!$J24/60,0)</f>
        <v>7</v>
      </c>
      <c r="E56" s="66" t="s">
        <v>4</v>
      </c>
      <c r="F56" s="35">
        <f>MOD('[2]区間時間'!$J24,60)</f>
        <v>53</v>
      </c>
      <c r="G56" s="66" t="s">
        <v>5</v>
      </c>
      <c r="H56" s="67">
        <f>'[2]区間時間'!I24</f>
        <v>15</v>
      </c>
      <c r="I56" s="68"/>
      <c r="J56" s="61">
        <f>'[2]名簿'!A26</f>
        <v>53</v>
      </c>
      <c r="K56" s="62" t="str">
        <f>'[2]名簿'!B26</f>
        <v>湊　山</v>
      </c>
      <c r="L56" s="63" t="str">
        <f>'[2]名簿'!K26</f>
        <v>表　阿友美②</v>
      </c>
      <c r="M56" s="64">
        <f>ROUNDDOWN('[2]区間時間'!$L25/60,0)</f>
        <v>11</v>
      </c>
      <c r="N56" s="66" t="s">
        <v>4</v>
      </c>
      <c r="O56" s="35">
        <f>MOD('[2]区間時間'!$L25,60)</f>
        <v>16</v>
      </c>
      <c r="P56" s="66" t="s">
        <v>5</v>
      </c>
      <c r="Q56" s="67">
        <f>'[2]区間時間'!K25</f>
        <v>15</v>
      </c>
      <c r="R56" s="68"/>
      <c r="S56" s="107"/>
      <c r="T56" s="108"/>
      <c r="U56" s="109"/>
      <c r="V56" s="27"/>
      <c r="W56" s="25"/>
      <c r="X56" s="27"/>
      <c r="Y56" s="25"/>
      <c r="Z56" s="109"/>
      <c r="AA56" s="110"/>
    </row>
    <row r="57" spans="1:27" ht="15" customHeight="1">
      <c r="A57" s="61">
        <f>'[2]名簿'!A8</f>
        <v>9</v>
      </c>
      <c r="B57" s="62" t="str">
        <f>'[2]名簿'!B8</f>
        <v>桜ヶ丘</v>
      </c>
      <c r="C57" s="63" t="str">
        <f>'[2]名簿'!I8</f>
        <v>鳥飼　弥生③</v>
      </c>
      <c r="D57" s="64">
        <f>ROUNDDOWN('[2]区間時間'!$J7/60,0)</f>
        <v>7</v>
      </c>
      <c r="E57" s="66" t="s">
        <v>4</v>
      </c>
      <c r="F57" s="35">
        <f>MOD('[2]区間時間'!$J7,60)</f>
        <v>54</v>
      </c>
      <c r="G57" s="66" t="s">
        <v>5</v>
      </c>
      <c r="H57" s="67">
        <f>'[2]区間時間'!I7</f>
        <v>16</v>
      </c>
      <c r="I57" s="68"/>
      <c r="J57" s="61">
        <f>'[2]名簿'!A19</f>
        <v>33</v>
      </c>
      <c r="K57" s="62" t="str">
        <f>'[2]名簿'!B19</f>
        <v>河　北</v>
      </c>
      <c r="L57" s="63" t="str">
        <f>'[2]名簿'!K19</f>
        <v>堀尾　侑加②</v>
      </c>
      <c r="M57" s="64">
        <f>ROUNDDOWN('[2]区間時間'!$L18/60,0)</f>
        <v>11</v>
      </c>
      <c r="N57" s="66" t="s">
        <v>4</v>
      </c>
      <c r="O57" s="35">
        <f>MOD('[2]区間時間'!$L18,60)</f>
        <v>17</v>
      </c>
      <c r="P57" s="66" t="s">
        <v>5</v>
      </c>
      <c r="Q57" s="67">
        <f>'[2]区間時間'!K18</f>
        <v>16</v>
      </c>
      <c r="R57" s="68"/>
      <c r="S57" s="107"/>
      <c r="T57" s="108"/>
      <c r="U57" s="109"/>
      <c r="V57" s="27"/>
      <c r="W57" s="25"/>
      <c r="X57" s="27"/>
      <c r="Y57" s="25"/>
      <c r="Z57" s="109"/>
      <c r="AA57" s="110"/>
    </row>
    <row r="58" spans="1:27" ht="15" customHeight="1">
      <c r="A58" s="61">
        <f>'[2]名簿'!A7</f>
        <v>7</v>
      </c>
      <c r="B58" s="62" t="str">
        <f>'[2]名簿'!B7</f>
        <v>湖　東</v>
      </c>
      <c r="C58" s="63" t="str">
        <f>'[2]名簿'!I7</f>
        <v>村山　　澪②</v>
      </c>
      <c r="D58" s="64">
        <f>ROUNDDOWN('[2]区間時間'!$J6/60,0)</f>
        <v>7</v>
      </c>
      <c r="E58" s="66" t="s">
        <v>4</v>
      </c>
      <c r="F58" s="35">
        <f>MOD('[2]区間時間'!$J6,60)</f>
        <v>56</v>
      </c>
      <c r="G58" s="66" t="s">
        <v>5</v>
      </c>
      <c r="H58" s="67">
        <f>'[2]区間時間'!I6</f>
        <v>17</v>
      </c>
      <c r="I58" s="68"/>
      <c r="J58" s="61">
        <f>'[2]名簿'!A7</f>
        <v>7</v>
      </c>
      <c r="K58" s="62" t="str">
        <f>'[2]名簿'!B7</f>
        <v>湖　東</v>
      </c>
      <c r="L58" s="63" t="str">
        <f>'[2]名簿'!K7</f>
        <v>冨山実那子①</v>
      </c>
      <c r="M58" s="64">
        <f>ROUNDDOWN('[2]区間時間'!$L6/60,0)</f>
        <v>11</v>
      </c>
      <c r="N58" s="66" t="s">
        <v>4</v>
      </c>
      <c r="O58" s="35">
        <f>MOD('[2]区間時間'!$L6,60)</f>
        <v>22</v>
      </c>
      <c r="P58" s="66" t="s">
        <v>5</v>
      </c>
      <c r="Q58" s="67">
        <f>'[2]区間時間'!K6</f>
        <v>17</v>
      </c>
      <c r="R58" s="68"/>
      <c r="S58" s="107"/>
      <c r="T58" s="108"/>
      <c r="U58" s="109"/>
      <c r="V58" s="27"/>
      <c r="W58" s="25"/>
      <c r="X58" s="27"/>
      <c r="Y58" s="25"/>
      <c r="Z58" s="109"/>
      <c r="AA58" s="110"/>
    </row>
    <row r="59" spans="1:27" ht="15" customHeight="1">
      <c r="A59" s="61">
        <f>'[2]名簿'!A15</f>
        <v>17</v>
      </c>
      <c r="B59" s="62" t="str">
        <f>'[2]名簿'!B15</f>
        <v>河　原</v>
      </c>
      <c r="C59" s="63" t="str">
        <f>'[2]名簿'!I15</f>
        <v>田内　里奈③</v>
      </c>
      <c r="D59" s="64">
        <f>ROUNDDOWN('[2]区間時間'!$J14/60,0)</f>
        <v>7</v>
      </c>
      <c r="E59" s="66" t="s">
        <v>4</v>
      </c>
      <c r="F59" s="35">
        <f>MOD('[2]区間時間'!$J14,60)</f>
        <v>56</v>
      </c>
      <c r="G59" s="66" t="s">
        <v>5</v>
      </c>
      <c r="H59" s="67">
        <f>'[2]区間時間'!I14</f>
        <v>17</v>
      </c>
      <c r="I59" s="68"/>
      <c r="J59" s="61">
        <f>'[2]名簿'!A23</f>
        <v>40</v>
      </c>
      <c r="K59" s="62" t="str">
        <f>'[2]名簿'!B23</f>
        <v>赤　碕</v>
      </c>
      <c r="L59" s="63" t="str">
        <f>'[2]名簿'!K23</f>
        <v>池田　美萌②</v>
      </c>
      <c r="M59" s="64">
        <f>ROUNDDOWN('[2]区間時間'!$L22/60,0)</f>
        <v>11</v>
      </c>
      <c r="N59" s="66" t="s">
        <v>4</v>
      </c>
      <c r="O59" s="35">
        <f>MOD('[2]区間時間'!$L22,60)</f>
        <v>24</v>
      </c>
      <c r="P59" s="66" t="s">
        <v>5</v>
      </c>
      <c r="Q59" s="67">
        <f>'[2]区間時間'!K22</f>
        <v>18</v>
      </c>
      <c r="R59" s="68"/>
      <c r="S59" s="107"/>
      <c r="T59" s="108"/>
      <c r="U59" s="109"/>
      <c r="V59" s="27"/>
      <c r="W59" s="25"/>
      <c r="X59" s="27"/>
      <c r="Y59" s="25"/>
      <c r="Z59" s="109"/>
      <c r="AA59" s="110"/>
    </row>
    <row r="60" spans="1:27" ht="15" customHeight="1">
      <c r="A60" s="61">
        <f>'[2]名簿'!A10</f>
        <v>11</v>
      </c>
      <c r="B60" s="62" t="str">
        <f>'[2]名簿'!B10</f>
        <v>鳥大附属</v>
      </c>
      <c r="C60" s="63" t="str">
        <f>'[2]名簿'!I10</f>
        <v>田辺　瑛子③</v>
      </c>
      <c r="D60" s="64">
        <f>ROUNDDOWN('[2]区間時間'!$J9/60,0)</f>
        <v>7</v>
      </c>
      <c r="E60" s="66" t="s">
        <v>4</v>
      </c>
      <c r="F60" s="35">
        <f>MOD('[2]区間時間'!$J9,60)</f>
        <v>58</v>
      </c>
      <c r="G60" s="66" t="s">
        <v>5</v>
      </c>
      <c r="H60" s="67">
        <f>'[2]区間時間'!I9</f>
        <v>19</v>
      </c>
      <c r="I60" s="68"/>
      <c r="J60" s="61">
        <f>'[2]名簿'!A31</f>
        <v>62</v>
      </c>
      <c r="K60" s="62" t="str">
        <f>'[2]名簿'!B31</f>
        <v>境港第二</v>
      </c>
      <c r="L60" s="63" t="str">
        <f>'[2]名簿'!K31</f>
        <v>川上　真由②</v>
      </c>
      <c r="M60" s="64">
        <f>ROUNDDOWN('[2]区間時間'!$L30/60,0)</f>
        <v>11</v>
      </c>
      <c r="N60" s="66" t="s">
        <v>4</v>
      </c>
      <c r="O60" s="35">
        <f>MOD('[2]区間時間'!$L30,60)</f>
        <v>25</v>
      </c>
      <c r="P60" s="66" t="s">
        <v>5</v>
      </c>
      <c r="Q60" s="67">
        <f>'[2]区間時間'!K30</f>
        <v>19</v>
      </c>
      <c r="R60" s="68"/>
      <c r="S60" s="107"/>
      <c r="T60" s="108"/>
      <c r="U60" s="109"/>
      <c r="V60" s="27"/>
      <c r="W60" s="25"/>
      <c r="X60" s="27"/>
      <c r="Y60" s="25"/>
      <c r="Z60" s="109"/>
      <c r="AA60" s="110"/>
    </row>
    <row r="61" spans="1:27" ht="15" customHeight="1">
      <c r="A61" s="61">
        <f>'[2]名簿'!A14</f>
        <v>16</v>
      </c>
      <c r="B61" s="62" t="str">
        <f>'[2]名簿'!B14</f>
        <v>船岡※</v>
      </c>
      <c r="C61" s="63" t="str">
        <f>'[2]名簿'!I14</f>
        <v>歳岡さゆり③</v>
      </c>
      <c r="D61" s="64">
        <f>ROUNDDOWN('[2]区間時間'!$J13/60,0)</f>
        <v>7</v>
      </c>
      <c r="E61" s="66" t="s">
        <v>4</v>
      </c>
      <c r="F61" s="35">
        <f>MOD('[2]区間時間'!$J13,60)</f>
        <v>58</v>
      </c>
      <c r="G61" s="66" t="s">
        <v>5</v>
      </c>
      <c r="H61" s="67">
        <f>'[2]区間時間'!I13</f>
        <v>19</v>
      </c>
      <c r="I61" s="68"/>
      <c r="J61" s="61">
        <f>'[2]名簿'!A4</f>
        <v>2</v>
      </c>
      <c r="K61" s="62" t="str">
        <f>'[2]名簿'!B4</f>
        <v>鳥取西</v>
      </c>
      <c r="L61" s="63" t="str">
        <f>'[2]名簿'!K4</f>
        <v>萩原　　悠③</v>
      </c>
      <c r="M61" s="64">
        <f>ROUNDDOWN('[2]区間時間'!$L3/60,0)</f>
        <v>11</v>
      </c>
      <c r="N61" s="66" t="s">
        <v>4</v>
      </c>
      <c r="O61" s="35">
        <f>MOD('[2]区間時間'!$L3,60)</f>
        <v>28</v>
      </c>
      <c r="P61" s="66" t="s">
        <v>5</v>
      </c>
      <c r="Q61" s="67">
        <f>'[2]区間時間'!K3</f>
        <v>20</v>
      </c>
      <c r="R61" s="68"/>
      <c r="S61" s="107"/>
      <c r="T61" s="108"/>
      <c r="U61" s="109"/>
      <c r="V61" s="27"/>
      <c r="W61" s="25"/>
      <c r="X61" s="27"/>
      <c r="Y61" s="25"/>
      <c r="Z61" s="109"/>
      <c r="AA61" s="110"/>
    </row>
    <row r="62" spans="1:27" ht="15" customHeight="1">
      <c r="A62" s="61">
        <f>'[2]名簿'!A34</f>
        <v>66</v>
      </c>
      <c r="B62" s="62" t="str">
        <f>'[2]名簿'!B34</f>
        <v>岸　本</v>
      </c>
      <c r="C62" s="63" t="str">
        <f>'[2]名簿'!I34</f>
        <v>谷川　海南③</v>
      </c>
      <c r="D62" s="64">
        <f>ROUNDDOWN('[2]区間時間'!$J33/60,0)</f>
        <v>7</v>
      </c>
      <c r="E62" s="66" t="s">
        <v>4</v>
      </c>
      <c r="F62" s="35">
        <f>MOD('[2]区間時間'!$J33,60)</f>
        <v>58</v>
      </c>
      <c r="G62" s="66" t="s">
        <v>5</v>
      </c>
      <c r="H62" s="67">
        <f>'[2]区間時間'!I33</f>
        <v>19</v>
      </c>
      <c r="I62" s="68"/>
      <c r="J62" s="61">
        <f>'[2]名簿'!A12</f>
        <v>13</v>
      </c>
      <c r="K62" s="62" t="str">
        <f>'[2]名簿'!B12</f>
        <v>岩　美</v>
      </c>
      <c r="L62" s="63" t="str">
        <f>'[2]名簿'!K12</f>
        <v>中原　　望①</v>
      </c>
      <c r="M62" s="64">
        <f>ROUNDDOWN('[2]区間時間'!$L11/60,0)</f>
        <v>11</v>
      </c>
      <c r="N62" s="66" t="s">
        <v>4</v>
      </c>
      <c r="O62" s="35">
        <f>MOD('[2]区間時間'!$L11,60)</f>
        <v>29</v>
      </c>
      <c r="P62" s="66" t="s">
        <v>5</v>
      </c>
      <c r="Q62" s="67">
        <f>'[2]区間時間'!K11</f>
        <v>21</v>
      </c>
      <c r="R62" s="68"/>
      <c r="S62" s="107"/>
      <c r="T62" s="108"/>
      <c r="U62" s="109"/>
      <c r="V62" s="27"/>
      <c r="W62" s="25"/>
      <c r="X62" s="27"/>
      <c r="Y62" s="25"/>
      <c r="Z62" s="109"/>
      <c r="AA62" s="110"/>
    </row>
    <row r="63" spans="1:27" ht="15" customHeight="1">
      <c r="A63" s="61">
        <f>'[2]名簿'!A21</f>
        <v>38</v>
      </c>
      <c r="B63" s="62" t="str">
        <f>'[2]名簿'!B21</f>
        <v>大　栄</v>
      </c>
      <c r="C63" s="63" t="str">
        <f>'[2]名簿'!I21</f>
        <v>田中　佐和②</v>
      </c>
      <c r="D63" s="64">
        <f>ROUNDDOWN('[2]区間時間'!$J20/60,0)</f>
        <v>8</v>
      </c>
      <c r="E63" s="66" t="s">
        <v>4</v>
      </c>
      <c r="F63" s="35">
        <f>MOD('[2]区間時間'!$J20,60)</f>
        <v>0</v>
      </c>
      <c r="G63" s="66" t="s">
        <v>5</v>
      </c>
      <c r="H63" s="67">
        <f>'[2]区間時間'!I20</f>
        <v>22</v>
      </c>
      <c r="I63" s="68"/>
      <c r="J63" s="61">
        <f>'[2]名簿'!A3</f>
        <v>1</v>
      </c>
      <c r="K63" s="62" t="str">
        <f>'[2]名簿'!B3</f>
        <v>鳥取東</v>
      </c>
      <c r="L63" s="63" t="str">
        <f>'[2]名簿'!K3</f>
        <v>谷口　莉子③</v>
      </c>
      <c r="M63" s="64">
        <f>ROUNDDOWN('[2]区間時間'!$L2/60,0)</f>
        <v>11</v>
      </c>
      <c r="N63" s="66" t="s">
        <v>4</v>
      </c>
      <c r="O63" s="35">
        <f>MOD('[2]区間時間'!$L2,60)</f>
        <v>30</v>
      </c>
      <c r="P63" s="66" t="s">
        <v>5</v>
      </c>
      <c r="Q63" s="67">
        <f>'[2]区間時間'!K2</f>
        <v>22</v>
      </c>
      <c r="R63" s="68"/>
      <c r="S63" s="107"/>
      <c r="T63" s="108"/>
      <c r="U63" s="109"/>
      <c r="V63" s="27"/>
      <c r="W63" s="25"/>
      <c r="X63" s="27"/>
      <c r="Y63" s="25"/>
      <c r="Z63" s="109"/>
      <c r="AA63" s="110"/>
    </row>
    <row r="64" spans="1:27" ht="15" customHeight="1">
      <c r="A64" s="61">
        <f>'[2]名簿'!A11</f>
        <v>12</v>
      </c>
      <c r="B64" s="62" t="str">
        <f>'[2]名簿'!B11</f>
        <v>国府※</v>
      </c>
      <c r="C64" s="63" t="str">
        <f>'[2]名簿'!I11</f>
        <v>田中　美香②</v>
      </c>
      <c r="D64" s="64">
        <f>ROUNDDOWN('[2]区間時間'!$J10/60,0)</f>
        <v>8</v>
      </c>
      <c r="E64" s="66" t="s">
        <v>4</v>
      </c>
      <c r="F64" s="35">
        <f>MOD('[2]区間時間'!$J10,60)</f>
        <v>2</v>
      </c>
      <c r="G64" s="66" t="s">
        <v>5</v>
      </c>
      <c r="H64" s="67">
        <f>'[2]区間時間'!I10</f>
        <v>23</v>
      </c>
      <c r="I64" s="68"/>
      <c r="J64" s="61">
        <f>'[2]名簿'!A24</f>
        <v>50</v>
      </c>
      <c r="K64" s="62" t="str">
        <f>'[2]名簿'!B24</f>
        <v>東　山</v>
      </c>
      <c r="L64" s="63" t="str">
        <f>'[2]名簿'!K24</f>
        <v>石橋　美咲②</v>
      </c>
      <c r="M64" s="64">
        <f>ROUNDDOWN('[2]区間時間'!$L23/60,0)</f>
        <v>11</v>
      </c>
      <c r="N64" s="66" t="s">
        <v>4</v>
      </c>
      <c r="O64" s="35">
        <f>MOD('[2]区間時間'!$L23,60)</f>
        <v>33</v>
      </c>
      <c r="P64" s="66" t="s">
        <v>5</v>
      </c>
      <c r="Q64" s="67">
        <f>'[2]区間時間'!K23</f>
        <v>23</v>
      </c>
      <c r="R64" s="68"/>
      <c r="S64" s="107"/>
      <c r="T64" s="108"/>
      <c r="U64" s="109"/>
      <c r="V64" s="27"/>
      <c r="W64" s="25"/>
      <c r="X64" s="27"/>
      <c r="Y64" s="25"/>
      <c r="Z64" s="109"/>
      <c r="AA64" s="110"/>
    </row>
    <row r="65" spans="1:27" ht="15" customHeight="1">
      <c r="A65" s="61">
        <f>'[2]名簿'!A17</f>
        <v>30</v>
      </c>
      <c r="B65" s="62" t="str">
        <f>'[2]名簿'!B17</f>
        <v>倉吉東</v>
      </c>
      <c r="C65" s="63" t="str">
        <f>'[2]名簿'!I17</f>
        <v>山田　智子②</v>
      </c>
      <c r="D65" s="64">
        <f>ROUNDDOWN('[2]区間時間'!$J16/60,0)</f>
        <v>8</v>
      </c>
      <c r="E65" s="66" t="s">
        <v>4</v>
      </c>
      <c r="F65" s="35">
        <f>MOD('[2]区間時間'!$J16,60)</f>
        <v>3</v>
      </c>
      <c r="G65" s="66" t="s">
        <v>5</v>
      </c>
      <c r="H65" s="67">
        <f>'[2]区間時間'!I16</f>
        <v>24</v>
      </c>
      <c r="I65" s="68"/>
      <c r="J65" s="61">
        <f>'[2]名簿'!A30</f>
        <v>60</v>
      </c>
      <c r="K65" s="62" t="str">
        <f>'[2]名簿'!B30</f>
        <v>米北斗※</v>
      </c>
      <c r="L65" s="63" t="str">
        <f>'[2]名簿'!K30</f>
        <v>石原　稀香②</v>
      </c>
      <c r="M65" s="64">
        <f>ROUNDDOWN('[2]区間時間'!$L29/60,0)</f>
        <v>11</v>
      </c>
      <c r="N65" s="66" t="s">
        <v>4</v>
      </c>
      <c r="O65" s="35">
        <f>MOD('[2]区間時間'!$L29,60)</f>
        <v>33</v>
      </c>
      <c r="P65" s="66" t="s">
        <v>5</v>
      </c>
      <c r="Q65" s="67">
        <f>'[2]区間時間'!K29</f>
        <v>23</v>
      </c>
      <c r="R65" s="68"/>
      <c r="S65" s="107"/>
      <c r="T65" s="108"/>
      <c r="U65" s="109"/>
      <c r="V65" s="27"/>
      <c r="W65" s="25"/>
      <c r="X65" s="27"/>
      <c r="Y65" s="25"/>
      <c r="Z65" s="109"/>
      <c r="AA65" s="110"/>
    </row>
    <row r="66" spans="1:27" ht="15" customHeight="1">
      <c r="A66" s="61">
        <f>'[2]名簿'!A20</f>
        <v>34</v>
      </c>
      <c r="B66" s="62" t="str">
        <f>'[2]名簿'!B20</f>
        <v>北　溟</v>
      </c>
      <c r="C66" s="63" t="str">
        <f>'[2]名簿'!I20</f>
        <v>梅津　加奈①</v>
      </c>
      <c r="D66" s="64">
        <f>ROUNDDOWN('[2]区間時間'!$J19/60,0)</f>
        <v>8</v>
      </c>
      <c r="E66" s="66" t="s">
        <v>4</v>
      </c>
      <c r="F66" s="35">
        <f>MOD('[2]区間時間'!$J19,60)</f>
        <v>5</v>
      </c>
      <c r="G66" s="66" t="s">
        <v>5</v>
      </c>
      <c r="H66" s="67">
        <f>'[2]区間時間'!I19</f>
        <v>25</v>
      </c>
      <c r="I66" s="68"/>
      <c r="J66" s="61">
        <f>'[2]名簿'!A25</f>
        <v>51</v>
      </c>
      <c r="K66" s="62" t="str">
        <f>'[2]名簿'!B25</f>
        <v>福　生</v>
      </c>
      <c r="L66" s="63" t="str">
        <f>'[2]名簿'!K25</f>
        <v>村尾　明子③</v>
      </c>
      <c r="M66" s="64">
        <f>ROUNDDOWN('[2]区間時間'!$L24/60,0)</f>
        <v>11</v>
      </c>
      <c r="N66" s="66" t="s">
        <v>4</v>
      </c>
      <c r="O66" s="35">
        <f>MOD('[2]区間時間'!$L24,60)</f>
        <v>39</v>
      </c>
      <c r="P66" s="66" t="s">
        <v>5</v>
      </c>
      <c r="Q66" s="67">
        <f>'[2]区間時間'!K24</f>
        <v>25</v>
      </c>
      <c r="R66" s="68"/>
      <c r="S66" s="107"/>
      <c r="T66" s="108"/>
      <c r="U66" s="109"/>
      <c r="V66" s="27"/>
      <c r="W66" s="25"/>
      <c r="X66" s="27"/>
      <c r="Y66" s="25"/>
      <c r="Z66" s="109"/>
      <c r="AA66" s="110"/>
    </row>
    <row r="67" spans="1:27" ht="15" customHeight="1">
      <c r="A67" s="61">
        <f>'[2]名簿'!A30</f>
        <v>60</v>
      </c>
      <c r="B67" s="62" t="str">
        <f>'[2]名簿'!B30</f>
        <v>米北斗※</v>
      </c>
      <c r="C67" s="63" t="str">
        <f>'[2]名簿'!I30</f>
        <v>田村　華世③</v>
      </c>
      <c r="D67" s="64">
        <f>ROUNDDOWN('[2]区間時間'!$J29/60,0)</f>
        <v>8</v>
      </c>
      <c r="E67" s="66" t="s">
        <v>4</v>
      </c>
      <c r="F67" s="35">
        <f>MOD('[2]区間時間'!$J29,60)</f>
        <v>5</v>
      </c>
      <c r="G67" s="66" t="s">
        <v>5</v>
      </c>
      <c r="H67" s="67">
        <f>'[2]区間時間'!I29</f>
        <v>25</v>
      </c>
      <c r="I67" s="68"/>
      <c r="J67" s="61">
        <f>'[2]名簿'!A35</f>
        <v>67</v>
      </c>
      <c r="K67" s="62" t="str">
        <f>'[2]名簿'!B35</f>
        <v>淀　江</v>
      </c>
      <c r="L67" s="63" t="str">
        <f>'[2]名簿'!K35</f>
        <v>矢吹　友美③</v>
      </c>
      <c r="M67" s="64">
        <f>ROUNDDOWN('[2]区間時間'!$L34/60,0)</f>
        <v>11</v>
      </c>
      <c r="N67" s="66" t="s">
        <v>4</v>
      </c>
      <c r="O67" s="35">
        <f>MOD('[2]区間時間'!$L34,60)</f>
        <v>44</v>
      </c>
      <c r="P67" s="66" t="s">
        <v>5</v>
      </c>
      <c r="Q67" s="67">
        <f>'[2]区間時間'!K34</f>
        <v>26</v>
      </c>
      <c r="R67" s="68"/>
      <c r="S67" s="107"/>
      <c r="T67" s="108"/>
      <c r="U67" s="109"/>
      <c r="V67" s="27"/>
      <c r="W67" s="25"/>
      <c r="X67" s="27"/>
      <c r="Y67" s="25"/>
      <c r="Z67" s="109"/>
      <c r="AA67" s="110"/>
    </row>
    <row r="68" spans="1:27" ht="15" customHeight="1">
      <c r="A68" s="61">
        <f>'[2]名簿'!A37</f>
        <v>70</v>
      </c>
      <c r="B68" s="62" t="str">
        <f>'[2]名簿'!B37</f>
        <v>中山※</v>
      </c>
      <c r="C68" s="63" t="str">
        <f>'[2]名簿'!I37</f>
        <v>黒見　佳那③</v>
      </c>
      <c r="D68" s="64">
        <f>ROUNDDOWN('[2]区間時間'!$J36/60,0)</f>
        <v>8</v>
      </c>
      <c r="E68" s="66" t="s">
        <v>4</v>
      </c>
      <c r="F68" s="35">
        <f>MOD('[2]区間時間'!$J36,60)</f>
        <v>5</v>
      </c>
      <c r="G68" s="66" t="s">
        <v>5</v>
      </c>
      <c r="H68" s="67">
        <f>'[2]区間時間'!I36</f>
        <v>25</v>
      </c>
      <c r="I68" s="68"/>
      <c r="J68" s="61">
        <f>'[2]名簿'!A17</f>
        <v>30</v>
      </c>
      <c r="K68" s="62" t="str">
        <f>'[2]名簿'!B17</f>
        <v>倉吉東</v>
      </c>
      <c r="L68" s="63" t="str">
        <f>'[2]名簿'!K17</f>
        <v>入江　　愛①</v>
      </c>
      <c r="M68" s="64">
        <f>ROUNDDOWN('[2]区間時間'!$L16/60,0)</f>
        <v>11</v>
      </c>
      <c r="N68" s="66" t="s">
        <v>4</v>
      </c>
      <c r="O68" s="35">
        <f>MOD('[2]区間時間'!$L16,60)</f>
        <v>54</v>
      </c>
      <c r="P68" s="66" t="s">
        <v>5</v>
      </c>
      <c r="Q68" s="67">
        <f>'[2]区間時間'!K16</f>
        <v>27</v>
      </c>
      <c r="R68" s="68"/>
      <c r="S68" s="107"/>
      <c r="T68" s="108"/>
      <c r="U68" s="109"/>
      <c r="V68" s="27"/>
      <c r="W68" s="25"/>
      <c r="X68" s="27"/>
      <c r="Y68" s="25"/>
      <c r="Z68" s="109"/>
      <c r="AA68" s="110"/>
    </row>
    <row r="69" spans="1:27" ht="15" customHeight="1">
      <c r="A69" s="61">
        <f>'[2]名簿'!A6</f>
        <v>4</v>
      </c>
      <c r="B69" s="62" t="str">
        <f>'[2]名簿'!B6</f>
        <v>鳥取北</v>
      </c>
      <c r="C69" s="63" t="str">
        <f>'[2]名簿'!I6</f>
        <v>西尾　紗季③</v>
      </c>
      <c r="D69" s="64">
        <f>ROUNDDOWN('[2]区間時間'!$J5/60,0)</f>
        <v>8</v>
      </c>
      <c r="E69" s="66" t="s">
        <v>4</v>
      </c>
      <c r="F69" s="35">
        <f>MOD('[2]区間時間'!$J5,60)</f>
        <v>11</v>
      </c>
      <c r="G69" s="66" t="s">
        <v>5</v>
      </c>
      <c r="H69" s="67">
        <f>'[2]区間時間'!I5</f>
        <v>28</v>
      </c>
      <c r="I69" s="68"/>
      <c r="J69" s="61">
        <f>'[2]名簿'!A18</f>
        <v>31</v>
      </c>
      <c r="K69" s="62" t="str">
        <f>'[2]名簿'!B18</f>
        <v>倉吉西</v>
      </c>
      <c r="L69" s="63" t="str">
        <f>'[2]名簿'!K18</f>
        <v>宮地加奈子③</v>
      </c>
      <c r="M69" s="64">
        <f>ROUNDDOWN('[2]区間時間'!$L17/60,0)</f>
        <v>11</v>
      </c>
      <c r="N69" s="66" t="s">
        <v>4</v>
      </c>
      <c r="O69" s="35">
        <f>MOD('[2]区間時間'!$L17,60)</f>
        <v>55</v>
      </c>
      <c r="P69" s="66" t="s">
        <v>5</v>
      </c>
      <c r="Q69" s="67">
        <f>'[2]区間時間'!K17</f>
        <v>28</v>
      </c>
      <c r="R69" s="68"/>
      <c r="S69" s="107"/>
      <c r="T69" s="108"/>
      <c r="U69" s="109"/>
      <c r="V69" s="27"/>
      <c r="W69" s="25"/>
      <c r="X69" s="27"/>
      <c r="Y69" s="25"/>
      <c r="Z69" s="109"/>
      <c r="AA69" s="110"/>
    </row>
    <row r="70" spans="1:27" ht="15" customHeight="1">
      <c r="A70" s="61">
        <f>'[2]名簿'!A35</f>
        <v>67</v>
      </c>
      <c r="B70" s="62" t="str">
        <f>'[2]名簿'!B35</f>
        <v>淀　江</v>
      </c>
      <c r="C70" s="63" t="str">
        <f>'[2]名簿'!I35</f>
        <v>川井　彩未③</v>
      </c>
      <c r="D70" s="64">
        <f>ROUNDDOWN('[2]区間時間'!$J34/60,0)</f>
        <v>8</v>
      </c>
      <c r="E70" s="66" t="s">
        <v>4</v>
      </c>
      <c r="F70" s="35">
        <f>MOD('[2]区間時間'!$J34,60)</f>
        <v>11</v>
      </c>
      <c r="G70" s="66" t="s">
        <v>5</v>
      </c>
      <c r="H70" s="67">
        <f>'[2]区間時間'!I34</f>
        <v>28</v>
      </c>
      <c r="I70" s="68"/>
      <c r="J70" s="61">
        <f>'[2]名簿'!A37</f>
        <v>70</v>
      </c>
      <c r="K70" s="62" t="str">
        <f>'[2]名簿'!B37</f>
        <v>中山※</v>
      </c>
      <c r="L70" s="63" t="str">
        <f>'[2]名簿'!K37</f>
        <v>氏　　奏咲②</v>
      </c>
      <c r="M70" s="64">
        <f>ROUNDDOWN('[2]区間時間'!$L36/60,0)</f>
        <v>11</v>
      </c>
      <c r="N70" s="66" t="s">
        <v>4</v>
      </c>
      <c r="O70" s="35">
        <f>MOD('[2]区間時間'!$L36,60)</f>
        <v>56</v>
      </c>
      <c r="P70" s="66" t="s">
        <v>5</v>
      </c>
      <c r="Q70" s="67">
        <f>'[2]区間時間'!K36</f>
        <v>29</v>
      </c>
      <c r="R70" s="68"/>
      <c r="S70" s="107"/>
      <c r="T70" s="108"/>
      <c r="U70" s="109"/>
      <c r="V70" s="27"/>
      <c r="W70" s="25"/>
      <c r="X70" s="27"/>
      <c r="Y70" s="25"/>
      <c r="Z70" s="109"/>
      <c r="AA70" s="110"/>
    </row>
    <row r="71" spans="1:27" ht="15" customHeight="1">
      <c r="A71" s="61">
        <f>'[2]名簿'!A24</f>
        <v>50</v>
      </c>
      <c r="B71" s="62" t="str">
        <f>'[2]名簿'!B24</f>
        <v>東　山</v>
      </c>
      <c r="C71" s="63" t="str">
        <f>'[2]名簿'!I24</f>
        <v>小西　祐実③</v>
      </c>
      <c r="D71" s="64">
        <f>ROUNDDOWN('[2]区間時間'!$J23/60,0)</f>
        <v>8</v>
      </c>
      <c r="E71" s="66" t="s">
        <v>4</v>
      </c>
      <c r="F71" s="35">
        <f>MOD('[2]区間時間'!$J23,60)</f>
        <v>15</v>
      </c>
      <c r="G71" s="66" t="s">
        <v>5</v>
      </c>
      <c r="H71" s="67">
        <f>'[2]区間時間'!I23</f>
        <v>30</v>
      </c>
      <c r="I71" s="68"/>
      <c r="J71" s="61">
        <f>'[2]名簿'!A36</f>
        <v>69</v>
      </c>
      <c r="K71" s="62" t="str">
        <f>'[2]名簿'!B36</f>
        <v>名和※</v>
      </c>
      <c r="L71" s="63" t="str">
        <f>'[2]名簿'!K36</f>
        <v>角田　祐子②</v>
      </c>
      <c r="M71" s="64">
        <f>ROUNDDOWN('[2]区間時間'!$L35/60,0)</f>
        <v>11</v>
      </c>
      <c r="N71" s="66" t="s">
        <v>4</v>
      </c>
      <c r="O71" s="35">
        <f>MOD('[2]区間時間'!$L35,60)</f>
        <v>57</v>
      </c>
      <c r="P71" s="66" t="s">
        <v>5</v>
      </c>
      <c r="Q71" s="67">
        <f>'[2]区間時間'!K35</f>
        <v>30</v>
      </c>
      <c r="R71" s="68"/>
      <c r="S71" s="107"/>
      <c r="T71" s="108"/>
      <c r="U71" s="109"/>
      <c r="V71" s="27"/>
      <c r="W71" s="25"/>
      <c r="X71" s="27"/>
      <c r="Y71" s="25"/>
      <c r="Z71" s="109"/>
      <c r="AA71" s="110"/>
    </row>
    <row r="72" spans="1:27" ht="15" customHeight="1">
      <c r="A72" s="61">
        <f>'[2]名簿'!A33</f>
        <v>65</v>
      </c>
      <c r="B72" s="62" t="str">
        <f>'[2]名簿'!B33</f>
        <v>南部※</v>
      </c>
      <c r="C72" s="63" t="str">
        <f>'[2]名簿'!I33</f>
        <v>内藤　美里②</v>
      </c>
      <c r="D72" s="64">
        <f>ROUNDDOWN('[2]区間時間'!$J32/60,0)</f>
        <v>8</v>
      </c>
      <c r="E72" s="66" t="s">
        <v>4</v>
      </c>
      <c r="F72" s="35">
        <f>MOD('[2]区間時間'!$J32,60)</f>
        <v>25</v>
      </c>
      <c r="G72" s="66" t="s">
        <v>5</v>
      </c>
      <c r="H72" s="67">
        <f>'[2]区間時間'!I32</f>
        <v>31</v>
      </c>
      <c r="I72" s="68"/>
      <c r="J72" s="61">
        <f>'[2]名簿'!A33</f>
        <v>65</v>
      </c>
      <c r="K72" s="62" t="str">
        <f>'[2]名簿'!B33</f>
        <v>南部※</v>
      </c>
      <c r="L72" s="63" t="str">
        <f>'[2]名簿'!K33</f>
        <v>小林　真衣①</v>
      </c>
      <c r="M72" s="64">
        <f>ROUNDDOWN('[2]区間時間'!$L32/60,0)</f>
        <v>12</v>
      </c>
      <c r="N72" s="66" t="s">
        <v>4</v>
      </c>
      <c r="O72" s="35">
        <f>MOD('[2]区間時間'!$L32,60)</f>
        <v>4</v>
      </c>
      <c r="P72" s="66" t="s">
        <v>5</v>
      </c>
      <c r="Q72" s="67">
        <f>'[2]区間時間'!K32</f>
        <v>31</v>
      </c>
      <c r="R72" s="68"/>
      <c r="S72" s="107"/>
      <c r="T72" s="108"/>
      <c r="U72" s="109"/>
      <c r="V72" s="27"/>
      <c r="W72" s="25"/>
      <c r="X72" s="27"/>
      <c r="Y72" s="25"/>
      <c r="Z72" s="109"/>
      <c r="AA72" s="110"/>
    </row>
    <row r="73" spans="1:27" ht="15" customHeight="1">
      <c r="A73" s="61">
        <f>'[2]名簿'!A36</f>
        <v>69</v>
      </c>
      <c r="B73" s="62" t="str">
        <f>'[2]名簿'!B36</f>
        <v>名和※</v>
      </c>
      <c r="C73" s="63" t="str">
        <f>'[2]名簿'!I36</f>
        <v>三角　幸恵②</v>
      </c>
      <c r="D73" s="64">
        <f>ROUNDDOWN('[2]区間時間'!$J35/60,0)</f>
        <v>8</v>
      </c>
      <c r="E73" s="66" t="s">
        <v>4</v>
      </c>
      <c r="F73" s="35">
        <f>MOD('[2]区間時間'!$J35,60)</f>
        <v>33</v>
      </c>
      <c r="G73" s="66" t="s">
        <v>5</v>
      </c>
      <c r="H73" s="67">
        <f>'[2]区間時間'!I35</f>
        <v>32</v>
      </c>
      <c r="I73" s="68"/>
      <c r="J73" s="61">
        <f>'[2]名簿'!A6</f>
        <v>4</v>
      </c>
      <c r="K73" s="62" t="str">
        <f>'[2]名簿'!B6</f>
        <v>鳥取北</v>
      </c>
      <c r="L73" s="63" t="str">
        <f>'[2]名簿'!K6</f>
        <v>桐谷　優衣③</v>
      </c>
      <c r="M73" s="64">
        <f>ROUNDDOWN('[2]区間時間'!$L5/60,0)</f>
        <v>12</v>
      </c>
      <c r="N73" s="66" t="s">
        <v>4</v>
      </c>
      <c r="O73" s="35">
        <f>MOD('[2]区間時間'!$L5,60)</f>
        <v>5</v>
      </c>
      <c r="P73" s="66" t="s">
        <v>5</v>
      </c>
      <c r="Q73" s="67">
        <f>'[2]区間時間'!K5</f>
        <v>32</v>
      </c>
      <c r="R73" s="68"/>
      <c r="S73" s="107"/>
      <c r="T73" s="108"/>
      <c r="U73" s="109"/>
      <c r="V73" s="27"/>
      <c r="W73" s="25"/>
      <c r="X73" s="27"/>
      <c r="Y73" s="25"/>
      <c r="Z73" s="109"/>
      <c r="AA73" s="110"/>
    </row>
    <row r="74" spans="1:27" ht="15" customHeight="1">
      <c r="A74" s="61">
        <f>'[2]名簿'!A27</f>
        <v>56</v>
      </c>
      <c r="B74" s="62" t="str">
        <f>'[2]名簿'!B27</f>
        <v>弓ヶ浜</v>
      </c>
      <c r="C74" s="63" t="str">
        <f>'[2]名簿'!I27</f>
        <v>村上瑠璃子③</v>
      </c>
      <c r="D74" s="64">
        <f>ROUNDDOWN('[2]区間時間'!$J26/60,0)</f>
        <v>8</v>
      </c>
      <c r="E74" s="66" t="s">
        <v>4</v>
      </c>
      <c r="F74" s="35">
        <f>MOD('[2]区間時間'!$J26,60)</f>
        <v>35</v>
      </c>
      <c r="G74" s="66" t="s">
        <v>5</v>
      </c>
      <c r="H74" s="67">
        <f>'[2]区間時間'!I26</f>
        <v>33</v>
      </c>
      <c r="I74" s="68"/>
      <c r="J74" s="61">
        <f>'[2]名簿'!A28</f>
        <v>58</v>
      </c>
      <c r="K74" s="62" t="str">
        <f>'[2]名簿'!B28</f>
        <v>加　茂</v>
      </c>
      <c r="L74" s="63" t="str">
        <f>'[2]名簿'!K28</f>
        <v>井岸　　生③</v>
      </c>
      <c r="M74" s="64">
        <f>ROUNDDOWN('[2]区間時間'!$L27/60,0)</f>
        <v>12</v>
      </c>
      <c r="N74" s="66" t="s">
        <v>4</v>
      </c>
      <c r="O74" s="35">
        <f>MOD('[2]区間時間'!$L27,60)</f>
        <v>6</v>
      </c>
      <c r="P74" s="66" t="s">
        <v>5</v>
      </c>
      <c r="Q74" s="67">
        <f>'[2]区間時間'!K27</f>
        <v>33</v>
      </c>
      <c r="R74" s="68"/>
      <c r="S74" s="107"/>
      <c r="T74" s="108"/>
      <c r="U74" s="109"/>
      <c r="V74" s="27"/>
      <c r="W74" s="25"/>
      <c r="X74" s="27"/>
      <c r="Y74" s="25"/>
      <c r="Z74" s="109"/>
      <c r="AA74" s="110"/>
    </row>
    <row r="75" spans="1:27" ht="15" customHeight="1">
      <c r="A75" s="71">
        <f>'[2]名簿'!A28</f>
        <v>58</v>
      </c>
      <c r="B75" s="72" t="str">
        <f>'[2]名簿'!B28</f>
        <v>加　茂</v>
      </c>
      <c r="C75" s="73" t="str">
        <f>'[2]名簿'!I28</f>
        <v>杉山　舞美②</v>
      </c>
      <c r="D75" s="64">
        <f>ROUNDDOWN('[2]区間時間'!$J27/60,0)</f>
        <v>8</v>
      </c>
      <c r="E75" s="66" t="s">
        <v>4</v>
      </c>
      <c r="F75" s="35">
        <f>MOD('[2]区間時間'!$J27,60)</f>
        <v>40</v>
      </c>
      <c r="G75" s="66" t="s">
        <v>5</v>
      </c>
      <c r="H75" s="74">
        <f>'[2]区間時間'!I27</f>
        <v>34</v>
      </c>
      <c r="I75" s="68"/>
      <c r="J75" s="71">
        <f>'[2]名簿'!A32</f>
        <v>63</v>
      </c>
      <c r="K75" s="72" t="str">
        <f>'[2]名簿'!B32</f>
        <v>境港第三</v>
      </c>
      <c r="L75" s="73" t="str">
        <f>'[2]名簿'!K32</f>
        <v>出口理紗子②</v>
      </c>
      <c r="M75" s="64">
        <f>ROUNDDOWN('[2]区間時間'!$L31/60,0)</f>
        <v>12</v>
      </c>
      <c r="N75" s="66" t="s">
        <v>4</v>
      </c>
      <c r="O75" s="35">
        <f>MOD('[2]区間時間'!$L31,60)</f>
        <v>25</v>
      </c>
      <c r="P75" s="66" t="s">
        <v>5</v>
      </c>
      <c r="Q75" s="74">
        <f>'[2]区間時間'!K31</f>
        <v>34</v>
      </c>
      <c r="R75" s="68"/>
      <c r="S75" s="107"/>
      <c r="T75" s="108"/>
      <c r="U75" s="109"/>
      <c r="V75" s="27"/>
      <c r="W75" s="25"/>
      <c r="X75" s="27"/>
      <c r="Y75" s="25"/>
      <c r="Z75" s="109"/>
      <c r="AA75" s="110"/>
    </row>
    <row r="76" spans="1:27" ht="15" customHeight="1" thickBot="1">
      <c r="A76" s="75">
        <f>'[2]名簿'!A18</f>
        <v>31</v>
      </c>
      <c r="B76" s="76" t="str">
        <f>'[2]名簿'!B18</f>
        <v>倉吉西</v>
      </c>
      <c r="C76" s="77" t="str">
        <f>'[2]名簿'!I18</f>
        <v>長石　夏果③</v>
      </c>
      <c r="D76" s="78">
        <f>ROUNDDOWN('[2]区間時間'!$J17/60,0)</f>
        <v>8</v>
      </c>
      <c r="E76" s="80" t="s">
        <v>4</v>
      </c>
      <c r="F76" s="48">
        <f>MOD('[2]区間時間'!$J17,60)</f>
        <v>47</v>
      </c>
      <c r="G76" s="80" t="s">
        <v>5</v>
      </c>
      <c r="H76" s="81">
        <f>'[2]区間時間'!I17</f>
        <v>35</v>
      </c>
      <c r="I76" s="68"/>
      <c r="J76" s="75">
        <f>'[2]名簿'!A27</f>
        <v>56</v>
      </c>
      <c r="K76" s="76" t="str">
        <f>'[2]名簿'!B27</f>
        <v>弓ヶ浜</v>
      </c>
      <c r="L76" s="77" t="str">
        <f>'[2]名簿'!K27</f>
        <v>長谷川小夏①</v>
      </c>
      <c r="M76" s="78">
        <f>ROUNDDOWN('[2]区間時間'!$L26/60,0)</f>
        <v>12</v>
      </c>
      <c r="N76" s="80" t="s">
        <v>4</v>
      </c>
      <c r="O76" s="48">
        <f>MOD('[2]区間時間'!$L26,60)</f>
        <v>46</v>
      </c>
      <c r="P76" s="80" t="s">
        <v>5</v>
      </c>
      <c r="Q76" s="81">
        <f>'[2]区間時間'!K26</f>
        <v>35</v>
      </c>
      <c r="R76" s="68"/>
      <c r="S76" s="107"/>
      <c r="T76" s="108"/>
      <c r="U76" s="109"/>
      <c r="V76" s="27"/>
      <c r="W76" s="25"/>
      <c r="X76" s="27"/>
      <c r="Y76" s="25"/>
      <c r="Z76" s="109"/>
      <c r="AA76" s="110"/>
    </row>
    <row r="77" spans="14:23" ht="13.5">
      <c r="N77" s="82"/>
      <c r="W77" s="82"/>
    </row>
    <row r="78" spans="14:23" ht="13.5">
      <c r="N78" s="82"/>
      <c r="W78" s="82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Chikuma</dc:creator>
  <cp:keywords/>
  <dc:description/>
  <cp:lastModifiedBy>akac03</cp:lastModifiedBy>
  <cp:lastPrinted>2006-10-20T07:22:06Z</cp:lastPrinted>
  <dcterms:created xsi:type="dcterms:W3CDTF">2003-10-21T06:14:35Z</dcterms:created>
  <dcterms:modified xsi:type="dcterms:W3CDTF">2009-10-20T05:45:38Z</dcterms:modified>
  <cp:category/>
  <cp:version/>
  <cp:contentType/>
  <cp:contentStatus/>
</cp:coreProperties>
</file>